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showInkAnnotation="0" codeName="ThisWorkbook" defaultThemeVersion="124226"/>
  <bookViews>
    <workbookView xWindow="135" yWindow="15" windowWidth="26925" windowHeight="11685" tabRatio="874" activeTab="1"/>
  </bookViews>
  <sheets>
    <sheet name="Configuration (à masquer)" sheetId="11" r:id="rId1"/>
    <sheet name="Consignes d'utilisation" sheetId="18" r:id="rId2"/>
    <sheet name="A1-Dépenses sur factures" sheetId="2" r:id="rId3"/>
    <sheet name="A1-Dépenses sur factu (pro-rata" sheetId="6" r:id="rId4"/>
    <sheet name="A2-Rémunération (heures)" sheetId="7" r:id="rId5"/>
    <sheet name="A3-Couts Indirects" sheetId="8" r:id="rId6"/>
    <sheet name="A4-Frais deplacement" sheetId="9" r:id="rId7"/>
    <sheet name="A5-Contributions nature (biens." sheetId="12" r:id="rId8"/>
    <sheet name="A6-Bénévolat" sheetId="16" r:id="rId9"/>
    <sheet name="A7-Auto construction" sheetId="17" r:id="rId10"/>
    <sheet name="Synthèse" sheetId="5" r:id="rId11"/>
  </sheets>
  <definedNames>
    <definedName name="cvxb" localSheetId="8">#REF!</definedName>
    <definedName name="cvxb" localSheetId="9">#REF!</definedName>
    <definedName name="cvxb">#REF!</definedName>
    <definedName name="Devis" localSheetId="3">#REF!</definedName>
    <definedName name="Devis" localSheetId="4">#REF!</definedName>
    <definedName name="Devis" localSheetId="5">#REF!</definedName>
    <definedName name="Devis" localSheetId="6">#REF!</definedName>
    <definedName name="Devis" localSheetId="7">#REF!</definedName>
    <definedName name="Devis" localSheetId="8">#REF!</definedName>
    <definedName name="Devis" localSheetId="9">#REF!</definedName>
    <definedName name="Devis">#REF!</definedName>
    <definedName name="Devis2" localSheetId="8">#REF!</definedName>
    <definedName name="Devis2" localSheetId="9">#REF!</definedName>
    <definedName name="Devis2">#REF!</definedName>
    <definedName name="devis3" localSheetId="8">#REF!</definedName>
    <definedName name="devis3" localSheetId="9">#REF!</definedName>
    <definedName name="devis3">#REF!</definedName>
    <definedName name="_xlnm.Print_Titles" localSheetId="6">'A4-Frais deplacement'!$1:$1</definedName>
    <definedName name="_xlnm.Print_Titles" localSheetId="7">'A5-Contributions nature (biens.'!$1:$1</definedName>
    <definedName name="_xlnm.Print_Titles" localSheetId="8">'A6-Bénévolat'!$1:$1</definedName>
    <definedName name="_xlnm.Print_Titles" localSheetId="9">'A7-Auto construction'!$1:$1</definedName>
    <definedName name="_xlnm.Print_Area" localSheetId="3">'A1-Dépenses sur factu (pro-rata'!$A$1:$S$40</definedName>
    <definedName name="_xlnm.Print_Area" localSheetId="2">'A1-Dépenses sur factures'!$A$1:$O$37</definedName>
    <definedName name="_xlnm.Print_Area" localSheetId="4">'A2-Rémunération (heures)'!$A$1:$P$38</definedName>
    <definedName name="_xlnm.Print_Area" localSheetId="5">'A3-Couts Indirects'!$A$1:$J$43</definedName>
    <definedName name="_xlnm.Print_Area" localSheetId="6">'A4-Frais deplacement'!$A$1:$O$66</definedName>
    <definedName name="_xlnm.Print_Area" localSheetId="7">'A5-Contributions nature (biens.'!$A$1:$M$30</definedName>
    <definedName name="_xlnm.Print_Area" localSheetId="8">'A6-Bénévolat'!$A$1:$N$30</definedName>
    <definedName name="_xlnm.Print_Area" localSheetId="9">'A7-Auto construction'!$A$1:$L$30</definedName>
    <definedName name="_xlnm.Print_Area" localSheetId="10">Synthèse!$A$1:$D$13</definedName>
  </definedNames>
  <calcPr calcId="145621"/>
</workbook>
</file>

<file path=xl/calcChain.xml><?xml version="1.0" encoding="utf-8"?>
<calcChain xmlns="http://schemas.openxmlformats.org/spreadsheetml/2006/main">
  <c r="C10" i="18" l="1"/>
  <c r="A9" i="18"/>
  <c r="G26" i="8" l="1"/>
  <c r="D21" i="8"/>
  <c r="D20" i="8"/>
  <c r="E21" i="8"/>
  <c r="F21" i="8"/>
  <c r="G21" i="8"/>
  <c r="H21" i="8"/>
  <c r="I21" i="8"/>
  <c r="D22" i="8"/>
  <c r="E22" i="8"/>
  <c r="F22" i="8"/>
  <c r="G22" i="8"/>
  <c r="H22" i="8"/>
  <c r="I22" i="8"/>
  <c r="D23" i="8"/>
  <c r="E23" i="8"/>
  <c r="F23" i="8"/>
  <c r="G23" i="8"/>
  <c r="H23" i="8"/>
  <c r="I23" i="8"/>
  <c r="D24" i="8"/>
  <c r="E24" i="8"/>
  <c r="F24" i="8"/>
  <c r="G24" i="8"/>
  <c r="H24" i="8"/>
  <c r="I24" i="8"/>
  <c r="D25" i="8"/>
  <c r="E25" i="8"/>
  <c r="F25" i="8"/>
  <c r="G25" i="8"/>
  <c r="H25" i="8"/>
  <c r="I25" i="8"/>
  <c r="D26" i="8"/>
  <c r="E26" i="8"/>
  <c r="F26" i="8"/>
  <c r="H26" i="8"/>
  <c r="I26" i="8"/>
  <c r="D27" i="8"/>
  <c r="E27" i="8"/>
  <c r="F27" i="8"/>
  <c r="G27" i="8"/>
  <c r="H27" i="8"/>
  <c r="I27" i="8"/>
  <c r="D28" i="8"/>
  <c r="E28" i="8"/>
  <c r="F28" i="8"/>
  <c r="G28" i="8"/>
  <c r="H28" i="8"/>
  <c r="I28" i="8"/>
  <c r="D29" i="8"/>
  <c r="E29" i="8"/>
  <c r="F29" i="8"/>
  <c r="G29" i="8"/>
  <c r="H29" i="8"/>
  <c r="I29" i="8"/>
  <c r="D30" i="8"/>
  <c r="E30" i="8"/>
  <c r="F30" i="8"/>
  <c r="G30" i="8"/>
  <c r="H30" i="8"/>
  <c r="I30" i="8"/>
  <c r="D31" i="8"/>
  <c r="E31" i="8"/>
  <c r="F31" i="8"/>
  <c r="G31" i="8"/>
  <c r="H31" i="8"/>
  <c r="I31" i="8"/>
  <c r="D32" i="8"/>
  <c r="E32" i="8"/>
  <c r="F32" i="8"/>
  <c r="G32" i="8"/>
  <c r="H32" i="8"/>
  <c r="I32" i="8"/>
  <c r="I20" i="8"/>
  <c r="H20" i="8"/>
  <c r="G20" i="8"/>
  <c r="F20" i="8"/>
  <c r="E20" i="8"/>
  <c r="J32" i="8" l="1"/>
  <c r="J31" i="8"/>
  <c r="J30" i="8"/>
  <c r="J29" i="8"/>
  <c r="J28" i="8"/>
  <c r="J27" i="8"/>
  <c r="J21" i="8"/>
  <c r="J26" i="8"/>
  <c r="J25" i="8"/>
  <c r="J24" i="8"/>
  <c r="J23" i="8"/>
  <c r="J22" i="8"/>
  <c r="J20" i="8"/>
  <c r="C11" i="17"/>
  <c r="C11" i="16"/>
  <c r="C11" i="12"/>
  <c r="C44" i="9"/>
  <c r="C29" i="9"/>
  <c r="C14" i="9"/>
  <c r="C15" i="7"/>
  <c r="C12" i="6"/>
  <c r="C12" i="2"/>
  <c r="C23" i="18" l="1"/>
  <c r="B57" i="11"/>
  <c r="B58" i="11"/>
  <c r="B59" i="11"/>
  <c r="B60" i="11"/>
  <c r="B61" i="11"/>
  <c r="B62" i="11"/>
  <c r="C19" i="18" s="1"/>
  <c r="B63" i="11"/>
  <c r="B64" i="11"/>
  <c r="B65" i="11"/>
  <c r="B66" i="11"/>
  <c r="B67" i="11"/>
  <c r="B56" i="11"/>
  <c r="C13" i="18" s="1"/>
  <c r="D19" i="8" s="1"/>
  <c r="E19" i="8"/>
  <c r="C15" i="18"/>
  <c r="F19" i="8" s="1"/>
  <c r="C16" i="18"/>
  <c r="G19" i="8" s="1"/>
  <c r="C17" i="18"/>
  <c r="H19" i="8" s="1"/>
  <c r="C18" i="18"/>
  <c r="I19" i="8" s="1"/>
  <c r="C20" i="18"/>
  <c r="C21" i="18"/>
  <c r="C22" i="18"/>
  <c r="A23" i="18"/>
  <c r="A30" i="8" s="1"/>
  <c r="A24" i="18"/>
  <c r="A31" i="8" s="1"/>
  <c r="A25" i="18"/>
  <c r="A32" i="8" s="1"/>
  <c r="A26" i="18"/>
  <c r="A27" i="18"/>
  <c r="C12" i="18"/>
  <c r="B10" i="5" l="1"/>
  <c r="D10" i="5" s="1"/>
  <c r="B5" i="5"/>
  <c r="B30" i="8"/>
  <c r="B31" i="8"/>
  <c r="B32" i="8"/>
  <c r="J16" i="17"/>
  <c r="J15" i="17"/>
  <c r="J14" i="17"/>
  <c r="J13" i="17"/>
  <c r="J12" i="17"/>
  <c r="E9" i="17"/>
  <c r="S28" i="6"/>
  <c r="M26" i="2"/>
  <c r="L16" i="16"/>
  <c r="L15" i="16"/>
  <c r="L14" i="16"/>
  <c r="L13" i="16"/>
  <c r="L12" i="16"/>
  <c r="E9" i="16"/>
  <c r="A2" i="8"/>
  <c r="A2" i="7"/>
  <c r="A2" i="6"/>
  <c r="A2" i="2"/>
  <c r="A2" i="17" l="1"/>
  <c r="A2" i="12"/>
  <c r="A2" i="16"/>
  <c r="A2" i="9"/>
  <c r="J17" i="17"/>
  <c r="L17" i="16"/>
  <c r="B9" i="5" s="1"/>
  <c r="B41" i="11"/>
  <c r="B42" i="11"/>
  <c r="B43" i="11"/>
  <c r="B44" i="11"/>
  <c r="B45" i="11"/>
  <c r="B46" i="11"/>
  <c r="B47" i="11"/>
  <c r="B48" i="11"/>
  <c r="B49" i="11"/>
  <c r="B40" i="11"/>
  <c r="B15" i="11"/>
  <c r="B16" i="11"/>
  <c r="A15" i="18" s="1"/>
  <c r="A22" i="8" s="1"/>
  <c r="B17" i="11"/>
  <c r="B18" i="11"/>
  <c r="A17" i="18" s="1"/>
  <c r="A24" i="8" s="1"/>
  <c r="B24" i="8" s="1"/>
  <c r="B19" i="11"/>
  <c r="B20" i="11"/>
  <c r="A19" i="18" s="1"/>
  <c r="A26" i="8" s="1"/>
  <c r="B21" i="11"/>
  <c r="B22" i="11"/>
  <c r="A21" i="18" s="1"/>
  <c r="A28" i="8" s="1"/>
  <c r="B23" i="11"/>
  <c r="B24" i="11"/>
  <c r="B25" i="11"/>
  <c r="B26" i="11"/>
  <c r="B27" i="11"/>
  <c r="B28" i="11"/>
  <c r="B29" i="11"/>
  <c r="B30" i="11"/>
  <c r="B31" i="11"/>
  <c r="B32" i="11"/>
  <c r="B33" i="11"/>
  <c r="B34" i="11"/>
  <c r="B14" i="11"/>
  <c r="B22" i="8"/>
  <c r="E9" i="12"/>
  <c r="E9" i="9"/>
  <c r="D9" i="8"/>
  <c r="E11" i="7"/>
  <c r="F9" i="6"/>
  <c r="I6" i="2"/>
  <c r="I5" i="2"/>
  <c r="E6" i="2"/>
  <c r="E5" i="2"/>
  <c r="I4" i="2"/>
  <c r="A22" i="18" l="1"/>
  <c r="A29" i="8" s="1"/>
  <c r="B29" i="8" s="1"/>
  <c r="B28" i="8"/>
  <c r="A20" i="18"/>
  <c r="A27" i="8" s="1"/>
  <c r="B27" i="8" s="1"/>
  <c r="B26" i="8"/>
  <c r="A18" i="18"/>
  <c r="A25" i="8" s="1"/>
  <c r="B25" i="8" s="1"/>
  <c r="A13" i="18"/>
  <c r="A20" i="8" s="1"/>
  <c r="B20" i="8" s="1"/>
  <c r="A16" i="18"/>
  <c r="A23" i="8" s="1"/>
  <c r="B23" i="8" s="1"/>
  <c r="A14" i="18"/>
  <c r="A21" i="8" s="1"/>
  <c r="B21" i="8" s="1"/>
  <c r="E5" i="6"/>
  <c r="E5" i="17"/>
  <c r="E5" i="16"/>
  <c r="I5" i="16"/>
  <c r="I5" i="17"/>
  <c r="I4" i="16"/>
  <c r="I4" i="17"/>
  <c r="E6" i="17"/>
  <c r="E6" i="16"/>
  <c r="I6" i="16"/>
  <c r="I6" i="17"/>
  <c r="I7" i="7"/>
  <c r="E7" i="7"/>
  <c r="I6" i="7"/>
  <c r="E6" i="7"/>
  <c r="I5" i="7"/>
  <c r="I6" i="12"/>
  <c r="E6" i="12"/>
  <c r="I5" i="12"/>
  <c r="E5" i="12"/>
  <c r="I4" i="12"/>
  <c r="I6" i="9"/>
  <c r="E6" i="9"/>
  <c r="I5" i="9"/>
  <c r="E5" i="9"/>
  <c r="I4" i="9"/>
  <c r="H6" i="8"/>
  <c r="D6" i="8"/>
  <c r="H5" i="8"/>
  <c r="D5" i="8"/>
  <c r="H4" i="8"/>
  <c r="I6" i="6"/>
  <c r="I5" i="6"/>
  <c r="I4" i="6"/>
  <c r="E6" i="6"/>
  <c r="K21" i="7" l="1"/>
  <c r="N21" i="7" s="1"/>
  <c r="K20" i="7"/>
  <c r="N20" i="7" s="1"/>
  <c r="K19" i="7"/>
  <c r="N19" i="7" s="1"/>
  <c r="D9" i="5" l="1"/>
  <c r="J16" i="12"/>
  <c r="J15" i="12"/>
  <c r="J14" i="12"/>
  <c r="J13" i="12"/>
  <c r="J12" i="12"/>
  <c r="J17" i="12" l="1"/>
  <c r="B8" i="5" s="1"/>
  <c r="D8" i="5" s="1"/>
  <c r="M14" i="6" l="1"/>
  <c r="M15" i="6"/>
  <c r="M16" i="6"/>
  <c r="M17" i="6"/>
  <c r="M18" i="6"/>
  <c r="M19" i="6"/>
  <c r="M20" i="6"/>
  <c r="M21" i="6"/>
  <c r="M22" i="6"/>
  <c r="M23" i="6"/>
  <c r="M24" i="6"/>
  <c r="M25" i="6"/>
  <c r="M26" i="6"/>
  <c r="M27" i="6"/>
  <c r="M13" i="6"/>
  <c r="I55" i="9" l="1"/>
  <c r="H55" i="9"/>
  <c r="J54" i="9"/>
  <c r="J53" i="9"/>
  <c r="J52" i="9"/>
  <c r="J51" i="9"/>
  <c r="J50" i="9"/>
  <c r="J49" i="9"/>
  <c r="J48" i="9"/>
  <c r="J47" i="9"/>
  <c r="J46" i="9"/>
  <c r="J45" i="9"/>
  <c r="J39" i="9"/>
  <c r="J38" i="9"/>
  <c r="J37" i="9"/>
  <c r="J36" i="9"/>
  <c r="J35" i="9"/>
  <c r="J34" i="9"/>
  <c r="J33" i="9"/>
  <c r="J32" i="9"/>
  <c r="J31" i="9"/>
  <c r="J30" i="9"/>
  <c r="I25" i="9"/>
  <c r="C7" i="5" s="1"/>
  <c r="H25" i="9"/>
  <c r="J24" i="9"/>
  <c r="J23" i="9"/>
  <c r="J22" i="9"/>
  <c r="J21" i="9"/>
  <c r="J20" i="9"/>
  <c r="J19" i="9"/>
  <c r="J18" i="9"/>
  <c r="J17" i="9"/>
  <c r="J16" i="9"/>
  <c r="J15" i="9"/>
  <c r="K22" i="7"/>
  <c r="N22" i="7" s="1"/>
  <c r="K23" i="7"/>
  <c r="N23" i="7" s="1"/>
  <c r="K18" i="7"/>
  <c r="N18" i="7" s="1"/>
  <c r="K17" i="7"/>
  <c r="N17" i="7" s="1"/>
  <c r="K16" i="7"/>
  <c r="K24" i="7" l="1"/>
  <c r="N16" i="7"/>
  <c r="J55" i="9"/>
  <c r="J25" i="9"/>
  <c r="J40" i="9"/>
  <c r="B7" i="5" l="1"/>
  <c r="D7" i="5" s="1"/>
  <c r="N24" i="7"/>
  <c r="D5" i="5" l="1"/>
  <c r="I28" i="6"/>
  <c r="H28" i="6"/>
  <c r="O27" i="6"/>
  <c r="N26" i="6"/>
  <c r="O25" i="6"/>
  <c r="O24" i="6"/>
  <c r="O23" i="6"/>
  <c r="O22" i="6"/>
  <c r="O21" i="6"/>
  <c r="O20" i="6"/>
  <c r="O19" i="6"/>
  <c r="O18" i="6"/>
  <c r="O17" i="6"/>
  <c r="O16" i="6"/>
  <c r="O15" i="6"/>
  <c r="O14" i="6"/>
  <c r="O13" i="6"/>
  <c r="J33" i="8" l="1"/>
  <c r="B6" i="5" s="1"/>
  <c r="D6" i="5" s="1"/>
  <c r="O26" i="6"/>
  <c r="O28" i="6" s="1"/>
  <c r="N13" i="6"/>
  <c r="P13" i="6" s="1"/>
  <c r="N14" i="6"/>
  <c r="P14" i="6" s="1"/>
  <c r="N15" i="6"/>
  <c r="P15" i="6" s="1"/>
  <c r="N16" i="6"/>
  <c r="P16" i="6" s="1"/>
  <c r="N17" i="6"/>
  <c r="P17" i="6" s="1"/>
  <c r="N18" i="6"/>
  <c r="P18" i="6" s="1"/>
  <c r="N19" i="6"/>
  <c r="P19" i="6" s="1"/>
  <c r="N20" i="6"/>
  <c r="P20" i="6" s="1"/>
  <c r="N21" i="6"/>
  <c r="P21" i="6" s="1"/>
  <c r="N22" i="6"/>
  <c r="P22" i="6" s="1"/>
  <c r="N23" i="6"/>
  <c r="P23" i="6" s="1"/>
  <c r="N24" i="6"/>
  <c r="P24" i="6" s="1"/>
  <c r="N25" i="6"/>
  <c r="P25" i="6" s="1"/>
  <c r="N27" i="6"/>
  <c r="P27" i="6" s="1"/>
  <c r="J18" i="2"/>
  <c r="J19" i="2"/>
  <c r="J20" i="2"/>
  <c r="J21" i="2"/>
  <c r="J22" i="2"/>
  <c r="P26" i="6" l="1"/>
  <c r="P28" i="6" s="1"/>
  <c r="N28" i="6"/>
  <c r="H26" i="2"/>
  <c r="I26" i="2"/>
  <c r="C4" i="5" s="1"/>
  <c r="C11" i="5" s="1"/>
  <c r="J25" i="2"/>
  <c r="J24" i="2"/>
  <c r="J23" i="2"/>
  <c r="J17" i="2"/>
  <c r="J16" i="2"/>
  <c r="J15" i="2"/>
  <c r="J14" i="2"/>
  <c r="J13" i="2"/>
  <c r="B4" i="5" l="1"/>
  <c r="B11" i="5" s="1"/>
  <c r="J26" i="2"/>
  <c r="D4" i="5" l="1"/>
  <c r="D11" i="5" s="1"/>
</calcChain>
</file>

<file path=xl/comments1.xml><?xml version="1.0" encoding="utf-8"?>
<comments xmlns="http://schemas.openxmlformats.org/spreadsheetml/2006/main">
  <authors>
    <author>Auteur</author>
  </authors>
  <commentList>
    <comment ref="B12" authorId="0">
      <text>
        <r>
          <rPr>
            <b/>
            <sz val="9"/>
            <color indexed="81"/>
            <rFont val="Tahoma"/>
            <family val="2"/>
          </rPr>
          <t>Pré-remplir en ne gardant que les postes présents au dossier (=retenus dans la DJ)</t>
        </r>
        <r>
          <rPr>
            <sz val="9"/>
            <color indexed="81"/>
            <rFont val="Tahoma"/>
            <family val="2"/>
          </rPr>
          <t xml:space="preserve">
</t>
        </r>
      </text>
    </comment>
    <comment ref="B39" authorId="0">
      <text>
        <r>
          <rPr>
            <b/>
            <sz val="9"/>
            <color indexed="81"/>
            <rFont val="Tahoma"/>
            <family val="2"/>
          </rPr>
          <t>Pré-remplir en ne gardant que les objets de paiements prévus à la DJ si celle-ci en prévoit moins que la norme au TO</t>
        </r>
        <r>
          <rPr>
            <sz val="9"/>
            <color indexed="81"/>
            <rFont val="Tahoma"/>
            <family val="2"/>
          </rPr>
          <t xml:space="preserve">
</t>
        </r>
      </text>
    </comment>
  </commentList>
</comments>
</file>

<file path=xl/comments2.xml><?xml version="1.0" encoding="utf-8"?>
<comments xmlns="http://schemas.openxmlformats.org/spreadsheetml/2006/main">
  <authors>
    <author>Auteur</author>
  </authors>
  <commentList>
    <comment ref="F9" authorId="0">
      <text>
        <r>
          <rPr>
            <b/>
            <sz val="9"/>
            <color indexed="81"/>
            <rFont val="Tahoma"/>
            <family val="2"/>
          </rPr>
          <t>Indiquer le rang de la demande de paiement précisé en première page du formulaire auquel est annexé ce document (demande de paiement 1, demande de paiement 2,… ou dernière demande de paiement)</t>
        </r>
      </text>
    </comment>
    <comment ref="B12" authorId="0">
      <text>
        <r>
          <rPr>
            <b/>
            <sz val="9"/>
            <color indexed="81"/>
            <rFont val="Tahoma"/>
            <family val="2"/>
          </rPr>
          <t>Indiquer le poste de dépenses, prévu dans la décision juridique, auquel se rattache chaque dépense présentée.</t>
        </r>
      </text>
    </comment>
  </commentList>
</comments>
</file>

<file path=xl/comments3.xml><?xml version="1.0" encoding="utf-8"?>
<comments xmlns="http://schemas.openxmlformats.org/spreadsheetml/2006/main">
  <authors>
    <author>Auteur</author>
  </authors>
  <commentList>
    <comment ref="F9" authorId="0">
      <text>
        <r>
          <rPr>
            <b/>
            <sz val="9"/>
            <color indexed="81"/>
            <rFont val="Tahoma"/>
            <family val="2"/>
          </rPr>
          <t>Indiquer le rang de la demande de paiement précisé en première page du formulaire auquel est annexé ce document (demande de paiement 1, demande de paiement 2,… ou dernière demande de paiement)</t>
        </r>
      </text>
    </comment>
    <comment ref="B12" authorId="0">
      <text>
        <r>
          <rPr>
            <b/>
            <sz val="9"/>
            <color indexed="81"/>
            <rFont val="Tahoma"/>
            <family val="2"/>
          </rPr>
          <t>Indiquer le poste de dépenses, prévu dans la décision juridique, auquel se rattache chaque dépense présentée.</t>
        </r>
      </text>
    </comment>
  </commentList>
</comments>
</file>

<file path=xl/comments4.xml><?xml version="1.0" encoding="utf-8"?>
<comments xmlns="http://schemas.openxmlformats.org/spreadsheetml/2006/main">
  <authors>
    <author>Auteur</author>
  </authors>
  <commentList>
    <comment ref="E11" authorId="0">
      <text>
        <r>
          <rPr>
            <b/>
            <sz val="9"/>
            <color indexed="81"/>
            <rFont val="Tahoma"/>
            <family val="2"/>
          </rPr>
          <t>Indiquer le rang de la demande de paiement précisé en première page du formulaire auquel est annexé ce document (demande de paiement 1, demande de paiement 2,… ou dernière demande de paiement)</t>
        </r>
      </text>
    </comment>
    <comment ref="B15" authorId="0">
      <text>
        <r>
          <rPr>
            <b/>
            <sz val="9"/>
            <color indexed="81"/>
            <rFont val="Tahoma"/>
            <family val="2"/>
          </rPr>
          <t>Indiquer le poste de dépenses, prévu dans la décision juridique, auquel se rattache chaque dépense présentée.</t>
        </r>
      </text>
    </comment>
  </commentList>
</comments>
</file>

<file path=xl/comments5.xml><?xml version="1.0" encoding="utf-8"?>
<comments xmlns="http://schemas.openxmlformats.org/spreadsheetml/2006/main">
  <authors>
    <author>Auteur</author>
  </authors>
  <commentList>
    <comment ref="D9" authorId="0">
      <text>
        <r>
          <rPr>
            <b/>
            <sz val="9"/>
            <color indexed="81"/>
            <rFont val="Tahoma"/>
            <family val="2"/>
          </rPr>
          <t>Indiquer le rang de la demande de paiement précisé en première page du formulaire auquel est annexé ce document (demande de paiement 1, demande de paiement 2,… ou dernière demande de paiement)</t>
        </r>
      </text>
    </comment>
  </commentList>
</comments>
</file>

<file path=xl/comments6.xml><?xml version="1.0" encoding="utf-8"?>
<comments xmlns="http://schemas.openxmlformats.org/spreadsheetml/2006/main">
  <authors>
    <author>Auteur</author>
  </authors>
  <commentList>
    <comment ref="E9" authorId="0">
      <text>
        <r>
          <rPr>
            <b/>
            <sz val="9"/>
            <color indexed="81"/>
            <rFont val="Tahoma"/>
            <family val="2"/>
          </rPr>
          <t>Indiquer le rang de la demande de paiement précisé en première page du formulaire auquel est annexé ce document (demande de paiement 1, demande de paiement 2,… ou dernière demande de paiement)</t>
        </r>
      </text>
    </comment>
    <comment ref="B14" authorId="0">
      <text>
        <r>
          <rPr>
            <b/>
            <sz val="9"/>
            <color indexed="81"/>
            <rFont val="Tahoma"/>
            <family val="2"/>
          </rPr>
          <t>Indiquer le poste de dépenses, prévu dans la décision juridique, auquel se rattache chaque dépense présentée.</t>
        </r>
        <r>
          <rPr>
            <sz val="9"/>
            <color indexed="81"/>
            <rFont val="Tahoma"/>
            <family val="2"/>
          </rPr>
          <t xml:space="preserve">
</t>
        </r>
      </text>
    </comment>
    <comment ref="B29" authorId="0">
      <text>
        <r>
          <rPr>
            <b/>
            <sz val="9"/>
            <color indexed="81"/>
            <rFont val="Tahoma"/>
            <family val="2"/>
          </rPr>
          <t xml:space="preserve">Indiquer le poste de dépenses, prévu dans la décision juridique, auquel se rattache chaque dépense présentée.
</t>
        </r>
      </text>
    </comment>
    <comment ref="B44" authorId="0">
      <text>
        <r>
          <rPr>
            <b/>
            <sz val="9"/>
            <color indexed="81"/>
            <rFont val="Tahoma"/>
            <family val="2"/>
          </rPr>
          <t xml:space="preserve">Indiquer le poste de dépenses, prévu dans la décision juridique, auquel se rattache chaque dépense présentée.
</t>
        </r>
      </text>
    </comment>
  </commentList>
</comments>
</file>

<file path=xl/comments7.xml><?xml version="1.0" encoding="utf-8"?>
<comments xmlns="http://schemas.openxmlformats.org/spreadsheetml/2006/main">
  <authors>
    <author>Auteur</author>
  </authors>
  <commentList>
    <comment ref="E9" authorId="0">
      <text>
        <r>
          <rPr>
            <b/>
            <sz val="9"/>
            <color indexed="81"/>
            <rFont val="Tahoma"/>
            <family val="2"/>
          </rPr>
          <t>Indiquer le rang de la demande de paiement précisé en première page du formulaire auquel est annexé ce document (demande de paiement 1, demande de paiement 2,… ou dernière demande de paiement)</t>
        </r>
      </text>
    </comment>
  </commentList>
</comments>
</file>

<file path=xl/comments8.xml><?xml version="1.0" encoding="utf-8"?>
<comments xmlns="http://schemas.openxmlformats.org/spreadsheetml/2006/main">
  <authors>
    <author>Auteur</author>
  </authors>
  <commentList>
    <comment ref="E9" authorId="0">
      <text>
        <r>
          <rPr>
            <b/>
            <sz val="9"/>
            <color indexed="81"/>
            <rFont val="Tahoma"/>
            <family val="2"/>
          </rPr>
          <t>Indiquer le rang de la demande de paiement précisé en première page du formulaire auquel est annexé ce document (demande de paiement 1, demande de paiement 2,… ou dernière demande de paiement)</t>
        </r>
      </text>
    </comment>
  </commentList>
</comments>
</file>

<file path=xl/comments9.xml><?xml version="1.0" encoding="utf-8"?>
<comments xmlns="http://schemas.openxmlformats.org/spreadsheetml/2006/main">
  <authors>
    <author>Auteur</author>
  </authors>
  <commentList>
    <comment ref="E9" authorId="0">
      <text>
        <r>
          <rPr>
            <b/>
            <sz val="9"/>
            <color indexed="81"/>
            <rFont val="Tahoma"/>
            <family val="2"/>
          </rPr>
          <t>Indiquer le rang de la demande de paiement précisé en première page du formulaire auquel est annexé ce document (demande de paiement 1, demande de paiement 2,… ou dernière demande de paiement)</t>
        </r>
      </text>
    </comment>
  </commentList>
</comments>
</file>

<file path=xl/sharedStrings.xml><?xml version="1.0" encoding="utf-8"?>
<sst xmlns="http://schemas.openxmlformats.org/spreadsheetml/2006/main" count="465" uniqueCount="220">
  <si>
    <t>Coût total par catégories de dépenses</t>
  </si>
  <si>
    <t>TOTAL</t>
  </si>
  <si>
    <t>Montant total présenté</t>
  </si>
  <si>
    <t>Montant HT présenté</t>
  </si>
  <si>
    <t>Montant de la TVA présentée</t>
  </si>
  <si>
    <t>Montant HT présenté (€)
(a)</t>
  </si>
  <si>
    <t>Montant HT présenté pro-ratisé (€)
(g) = (a) x (f)</t>
  </si>
  <si>
    <t>Montant TVA présenté pro-ratisé (€)
(h) =(b) x (f)</t>
  </si>
  <si>
    <r>
      <t xml:space="preserve">Montant total présenté
(c) = (a) + </t>
    </r>
    <r>
      <rPr>
        <b/>
        <i/>
        <sz val="12"/>
        <rFont val="Tahoma"/>
        <family val="2"/>
      </rPr>
      <t>(b)</t>
    </r>
  </si>
  <si>
    <r>
      <t xml:space="preserve">Justificatif joint
</t>
    </r>
    <r>
      <rPr>
        <i/>
        <sz val="12"/>
        <rFont val="Tahoma"/>
        <family val="2"/>
      </rPr>
      <t>(obligatoire, se référer à la notice)</t>
    </r>
  </si>
  <si>
    <r>
      <t xml:space="preserve">Montant total présenté
(i) = (g) + </t>
    </r>
    <r>
      <rPr>
        <b/>
        <i/>
        <sz val="12"/>
        <rFont val="Tahoma"/>
        <family val="2"/>
      </rPr>
      <t>(h)</t>
    </r>
  </si>
  <si>
    <r>
      <t xml:space="preserve">Montant TVA présenté (€)
</t>
    </r>
    <r>
      <rPr>
        <i/>
        <sz val="12"/>
        <rFont val="Tahoma"/>
        <family val="2"/>
      </rPr>
      <t xml:space="preserve">(à remplir uniquement si vous ne récupérez pas la TVA)
</t>
    </r>
    <r>
      <rPr>
        <b/>
        <i/>
        <sz val="12"/>
        <rFont val="Tahoma"/>
        <family val="2"/>
      </rPr>
      <t>(b)</t>
    </r>
  </si>
  <si>
    <r>
      <t xml:space="preserve">Montant TVA présenté (€)
</t>
    </r>
    <r>
      <rPr>
        <i/>
        <sz val="12"/>
        <rFont val="Tahoma"/>
        <family val="2"/>
      </rPr>
      <t xml:space="preserve"> à remplir uniquement si vous ne récupérez pas la TVA
</t>
    </r>
    <r>
      <rPr>
        <b/>
        <i/>
        <sz val="12"/>
        <rFont val="Tahoma"/>
        <family val="2"/>
      </rPr>
      <t>(b)</t>
    </r>
  </si>
  <si>
    <t>Cadre réservé à l'administration</t>
  </si>
  <si>
    <r>
      <t>Temps partiel
(%)</t>
    </r>
    <r>
      <rPr>
        <i/>
        <sz val="9"/>
        <rFont val="Tahoma"/>
        <family val="2"/>
      </rPr>
      <t>(par défaut : temps complet à 100 %, à justifier si différent)</t>
    </r>
    <r>
      <rPr>
        <sz val="9"/>
        <rFont val="Tahoma"/>
        <family val="2"/>
      </rPr>
      <t xml:space="preserve">
</t>
    </r>
    <r>
      <rPr>
        <b/>
        <sz val="9"/>
        <rFont val="Tahoma"/>
        <family val="2"/>
      </rPr>
      <t>(c)</t>
    </r>
  </si>
  <si>
    <t>Montant de la dépense de rémunération pour l’intervention
(g) = (e / f) * d</t>
  </si>
  <si>
    <r>
      <t xml:space="preserve">Justificatif joint
</t>
    </r>
    <r>
      <rPr>
        <i/>
        <sz val="9"/>
        <rFont val="Tahoma"/>
        <family val="2"/>
      </rPr>
      <t>(obligatoire, se référer à la notice)</t>
    </r>
  </si>
  <si>
    <t>L'article 68 du règlement (UE) n° 1303/2013 du 17 décembre 2013 prévoit un financement à taux forfaitaire pour les coûts indirects sur la base d'un forfait de 15 % des coûts de personnels éligibles directs.</t>
  </si>
  <si>
    <t>Je demande (nous demandons) à bénéficier de l'aide sur les coûts indirects  liés à l'opération d'un taux forfaitaire de 15 % des frais de personnels directs éligibles (art 68-1-b du RUE 1303-2013) - OUI / NON :</t>
  </si>
  <si>
    <r>
      <t xml:space="preserve">Montant de base (dépenses de coûts de personnel présentés)
</t>
    </r>
    <r>
      <rPr>
        <sz val="10"/>
        <rFont val="Tahoma"/>
        <family val="2"/>
      </rPr>
      <t>(a)</t>
    </r>
  </si>
  <si>
    <r>
      <t xml:space="preserve">Montant du forfait
</t>
    </r>
    <r>
      <rPr>
        <sz val="10"/>
        <rFont val="Tahoma"/>
        <family val="2"/>
      </rPr>
      <t>(b)</t>
    </r>
  </si>
  <si>
    <r>
      <t xml:space="preserve">Montant 
présenté
</t>
    </r>
    <r>
      <rPr>
        <sz val="10"/>
        <rFont val="Tahoma"/>
        <family val="2"/>
      </rPr>
      <t>(c) = (a) x (b)</t>
    </r>
  </si>
  <si>
    <t>Animation</t>
  </si>
  <si>
    <t>Fonctinnement</t>
  </si>
  <si>
    <t>Montant HT présenté
(a)</t>
  </si>
  <si>
    <r>
      <t xml:space="preserve">Montant total présenté
(c) = (a) + </t>
    </r>
    <r>
      <rPr>
        <b/>
        <i/>
        <sz val="9"/>
        <rFont val="Tahoma"/>
        <family val="2"/>
      </rPr>
      <t>(b)</t>
    </r>
  </si>
  <si>
    <t>Montant total présenté
(c) = (a) x (b)</t>
  </si>
  <si>
    <r>
      <t xml:space="preserve">Montant TVA présenté
</t>
    </r>
    <r>
      <rPr>
        <sz val="9"/>
        <rFont val="Tahoma"/>
        <family val="2"/>
      </rPr>
      <t xml:space="preserve">(à remplir uniquement si vous n'êtes pas assujetti et que vous ne récupérez pas la TVA)   </t>
    </r>
    <r>
      <rPr>
        <b/>
        <sz val="9"/>
        <rFont val="Tahoma"/>
        <family val="2"/>
      </rPr>
      <t>(b)</t>
    </r>
  </si>
  <si>
    <t>Montant total présenté
(c) = (a) + (b)</t>
  </si>
  <si>
    <r>
      <t xml:space="preserve">Unité
</t>
    </r>
    <r>
      <rPr>
        <sz val="9"/>
        <rFont val="Tahoma"/>
        <family val="2"/>
      </rPr>
      <t>Unité à associer au montant forfaitaire (ex : km, nuitée, repas)</t>
    </r>
    <r>
      <rPr>
        <b/>
        <sz val="9"/>
        <rFont val="Tahoma"/>
        <family val="2"/>
      </rPr>
      <t xml:space="preserve">
</t>
    </r>
  </si>
  <si>
    <r>
      <t xml:space="preserve">Montant TVA présenté
</t>
    </r>
    <r>
      <rPr>
        <b/>
        <i/>
        <sz val="9"/>
        <rFont val="Tahoma"/>
        <family val="2"/>
      </rPr>
      <t>(b)</t>
    </r>
  </si>
  <si>
    <t>Les frais administratifs de la structure tels que les dépenses de fonctionnement courant de la structure dont les frais de structure sont éligibles à ce titre en application de ce forfait de coûts indirects.</t>
  </si>
  <si>
    <r>
      <t xml:space="preserve">Dénomination fournisseur
</t>
    </r>
    <r>
      <rPr>
        <i/>
        <sz val="12"/>
        <rFont val="Tahoma"/>
        <family val="2"/>
      </rPr>
      <t>(Nom de l’entreprise, de la
structure émettrice de la facture)</t>
    </r>
  </si>
  <si>
    <r>
      <t xml:space="preserve">Date d’émission de la facture
</t>
    </r>
    <r>
      <rPr>
        <i/>
        <sz val="12"/>
        <rFont val="Tahoma"/>
        <family val="2"/>
      </rPr>
      <t>(jj/mm/aaaa)</t>
    </r>
  </si>
  <si>
    <r>
      <t xml:space="preserve">Date d'acquittement de la facture
</t>
    </r>
    <r>
      <rPr>
        <i/>
        <sz val="12"/>
        <rFont val="Tahoma"/>
        <family val="2"/>
      </rPr>
      <t>(jj/mm/aaaa)</t>
    </r>
  </si>
  <si>
    <r>
      <t xml:space="preserve">Unité
(f)
</t>
    </r>
    <r>
      <rPr>
        <i/>
        <sz val="12"/>
        <rFont val="Tahoma"/>
        <family val="2"/>
      </rPr>
      <t>Unité associée au calcul des dépenses présentées (exemple :page si la dépense est rattachée à l'opération en fonction du nombre de pages)</t>
    </r>
  </si>
  <si>
    <r>
      <t xml:space="preserve">Quantité
</t>
    </r>
    <r>
      <rPr>
        <i/>
        <sz val="9"/>
        <rFont val="Tahoma"/>
        <family val="2"/>
      </rPr>
      <t xml:space="preserve">
</t>
    </r>
    <r>
      <rPr>
        <b/>
        <sz val="9"/>
        <rFont val="Tahoma"/>
        <family val="2"/>
      </rPr>
      <t>(b)</t>
    </r>
  </si>
  <si>
    <r>
      <t xml:space="preserve">Montant du forfait (€)
</t>
    </r>
    <r>
      <rPr>
        <sz val="9"/>
        <rFont val="Tahoma"/>
        <family val="2"/>
      </rPr>
      <t>Montant unitaire en application du justificatif fourni pour le forfait</t>
    </r>
    <r>
      <rPr>
        <i/>
        <sz val="9"/>
        <rFont val="Tahoma"/>
        <family val="2"/>
      </rPr>
      <t xml:space="preserve">
</t>
    </r>
    <r>
      <rPr>
        <b/>
        <sz val="9"/>
        <rFont val="Tahoma"/>
        <family val="2"/>
      </rPr>
      <t>(a)</t>
    </r>
  </si>
  <si>
    <t>Les états de déplacement mentionnent la date éligible du déplacement, le personnel éligible effectuant le déplacement, les lieux de départ et d’arrivée, les informations relatives au kilométrage, au nombre de repas, d’hébergement, etc. et le forfait ou le barème appliqué le cas échéant, et le montant correspondant.</t>
  </si>
  <si>
    <r>
      <t xml:space="preserve">Identifiant du justificatif
</t>
    </r>
    <r>
      <rPr>
        <sz val="9"/>
        <rFont val="Tahoma"/>
        <family val="2"/>
      </rPr>
      <t>(note de frais)</t>
    </r>
  </si>
  <si>
    <r>
      <t xml:space="preserve">Fournisseur
</t>
    </r>
    <r>
      <rPr>
        <sz val="9"/>
        <rFont val="Tahoma"/>
        <family val="2"/>
      </rPr>
      <t>Nom de l’entreprise, de la structure émettrice de la facture</t>
    </r>
  </si>
  <si>
    <r>
      <t xml:space="preserve">Description de la dépense supportée présentée
</t>
    </r>
    <r>
      <rPr>
        <sz val="9"/>
        <rFont val="Tahoma"/>
        <family val="2"/>
      </rPr>
      <t>Nature de la dépense (désignation de la dépense : par exemple : nuitées, voyages, restauration…)</t>
    </r>
  </si>
  <si>
    <r>
      <t xml:space="preserve">Date d’émission de la facture
</t>
    </r>
    <r>
      <rPr>
        <i/>
        <sz val="9"/>
        <rFont val="Tahoma"/>
        <family val="2"/>
      </rPr>
      <t>(jj/mm/aaaa)</t>
    </r>
  </si>
  <si>
    <r>
      <t xml:space="preserve">Date d'acquittement de la facture
</t>
    </r>
    <r>
      <rPr>
        <i/>
        <sz val="9"/>
        <rFont val="Tahoma"/>
        <family val="2"/>
      </rPr>
      <t>(jj/mm/aaaa)</t>
    </r>
  </si>
  <si>
    <r>
      <t xml:space="preserve">Date d’émission du justificatif
</t>
    </r>
    <r>
      <rPr>
        <i/>
        <sz val="9"/>
        <rFont val="Tahoma"/>
        <family val="2"/>
      </rPr>
      <t>(jj/mm/aaaa)</t>
    </r>
  </si>
  <si>
    <r>
      <t xml:space="preserve">Date d'acquittement de la dépense
</t>
    </r>
    <r>
      <rPr>
        <i/>
        <sz val="9"/>
        <rFont val="Tahoma"/>
        <family val="2"/>
      </rPr>
      <t>(jj/mm/aaaa)</t>
    </r>
  </si>
  <si>
    <t xml:space="preserve">Certifié exact et sincère, le (date) </t>
  </si>
  <si>
    <r>
      <t xml:space="preserve">Nom, prénom et qualité du </t>
    </r>
    <r>
      <rPr>
        <b/>
        <sz val="9"/>
        <rFont val="Tahoma"/>
        <family val="2"/>
      </rPr>
      <t>représentant de la structure</t>
    </r>
  </si>
  <si>
    <t>Cachet et signature :</t>
  </si>
  <si>
    <t>Je certifie que les dépenses figurant dans ce récapitulatif ont été réellement supportées par la structure qui demande le paiement de la subvention, et n’ont fait l’objet d’aucune remise, rabais, ristourne, ou avoir qui n'aurait pas déjà été déduit des dépenses présentées.</t>
  </si>
  <si>
    <t>Nom, prénom :</t>
  </si>
  <si>
    <t>Certifié exact et sincère, le (date) :</t>
  </si>
  <si>
    <r>
      <t xml:space="preserve">Identifiant du justificatif
</t>
    </r>
    <r>
      <rPr>
        <sz val="9"/>
        <rFont val="Tahoma"/>
        <family val="2"/>
      </rPr>
      <t xml:space="preserve">Forfait et état des déplacements </t>
    </r>
  </si>
  <si>
    <t>Demande de paiement au titre de laquelle ces dépenses sont présentées :</t>
  </si>
  <si>
    <r>
      <t xml:space="preserve">Nom du salarié
</t>
    </r>
    <r>
      <rPr>
        <sz val="9"/>
        <rFont val="Tahoma"/>
        <family val="2"/>
      </rPr>
      <t>(Nom de l'agent, de l'employé qui a engagé la dépense)</t>
    </r>
  </si>
  <si>
    <t>1. Dépenses sur frais réels : il s'agit des dépenses qui ont été engagées par un salarié / agent et qui lui sont remboursées sur la base des frais réels encourus</t>
  </si>
  <si>
    <r>
      <t xml:space="preserve">Nom de l’intervenant </t>
    </r>
    <r>
      <rPr>
        <b/>
        <vertAlign val="superscript"/>
        <sz val="9"/>
        <rFont val="Tahoma"/>
        <family val="2"/>
      </rPr>
      <t xml:space="preserve">
</t>
    </r>
    <r>
      <rPr>
        <i/>
        <sz val="9"/>
        <rFont val="Tahoma"/>
        <family val="2"/>
      </rPr>
      <t>(Nom de l’agent, de l’employé qui a réalisé l'intervention)</t>
    </r>
  </si>
  <si>
    <r>
      <t xml:space="preserve">Qualification
</t>
    </r>
    <r>
      <rPr>
        <i/>
        <sz val="9"/>
        <rFont val="Tahoma"/>
        <family val="2"/>
      </rPr>
      <t>(Diplôme ou fonction dans la structure, par exemple ingénieur, technicien...)</t>
    </r>
  </si>
  <si>
    <t>(1) Par exemple : année 2010, du 01/05/10 au 30/09/10. Ne pas regrouper des périodes qui se déroulent sur des années civiles différentes (par exemple, découper la période du 01/10/10 au 31/03/11 sur deux lignes : du 01/10/10 au 31/12/10 et du 01/01/11 au 31/03/11).</t>
  </si>
  <si>
    <r>
      <t xml:space="preserve">Nombre de mois sur la période présentée </t>
    </r>
    <r>
      <rPr>
        <b/>
        <vertAlign val="superscript"/>
        <sz val="9"/>
        <rFont val="Tahoma"/>
        <family val="2"/>
      </rPr>
      <t>(1)</t>
    </r>
    <r>
      <rPr>
        <b/>
        <sz val="9"/>
        <rFont val="Tahoma"/>
        <family val="2"/>
      </rPr>
      <t xml:space="preserve">)
</t>
    </r>
    <r>
      <rPr>
        <i/>
        <sz val="9"/>
        <rFont val="Tahoma"/>
        <family val="2"/>
      </rPr>
      <t>(nombre entier)</t>
    </r>
    <r>
      <rPr>
        <sz val="9"/>
        <rFont val="Tahoma"/>
        <family val="2"/>
      </rPr>
      <t xml:space="preserve">
</t>
    </r>
    <r>
      <rPr>
        <b/>
        <sz val="9"/>
        <rFont val="Tahoma"/>
        <family val="2"/>
      </rPr>
      <t>(b)</t>
    </r>
  </si>
  <si>
    <t>(2) Coût salarial éligible : se référer à la notice</t>
  </si>
  <si>
    <r>
      <t xml:space="preserve">Temps de travail sur la période de référence par l’intervenant
</t>
    </r>
    <r>
      <rPr>
        <i/>
        <sz val="9"/>
        <rFont val="Tahoma"/>
        <family val="2"/>
      </rPr>
      <t>(nombre d'heures)</t>
    </r>
    <r>
      <rPr>
        <b/>
        <sz val="9"/>
        <rFont val="Tahoma"/>
        <family val="2"/>
      </rPr>
      <t xml:space="preserve">
(d) = a * b * c / 12</t>
    </r>
  </si>
  <si>
    <r>
      <t xml:space="preserve">Coût salarial éligible sur la période de référence </t>
    </r>
    <r>
      <rPr>
        <b/>
        <vertAlign val="superscript"/>
        <sz val="9"/>
        <rFont val="Tahoma"/>
        <family val="2"/>
      </rPr>
      <t>(2)</t>
    </r>
    <r>
      <rPr>
        <b/>
        <sz val="9"/>
        <rFont val="Tahoma"/>
        <family val="2"/>
      </rPr>
      <t xml:space="preserve">
(e)</t>
    </r>
  </si>
  <si>
    <r>
      <t xml:space="preserve">Temps de travail annuel
</t>
    </r>
    <r>
      <rPr>
        <i/>
        <sz val="9"/>
        <rFont val="Tahoma"/>
        <family val="2"/>
      </rPr>
      <t xml:space="preserve">(nombre d'heures travaillées par an fixées à 1607 par ETP) </t>
    </r>
    <r>
      <rPr>
        <sz val="9"/>
        <rFont val="Tahoma"/>
        <family val="2"/>
      </rPr>
      <t xml:space="preserve">
</t>
    </r>
    <r>
      <rPr>
        <b/>
        <sz val="9"/>
        <rFont val="Tahoma"/>
        <family val="2"/>
      </rPr>
      <t>(a)</t>
    </r>
  </si>
  <si>
    <t>Annexe 1 : Dépenses sur factures éligibles</t>
  </si>
  <si>
    <t>Annexe 2 : Dépenses de rémunération éligibles</t>
  </si>
  <si>
    <t>Annexe 3 : Coûts indirects éligibles</t>
  </si>
  <si>
    <t>Poste de dépenses</t>
  </si>
  <si>
    <t>Poste de dépense</t>
  </si>
  <si>
    <t>Squelette</t>
  </si>
  <si>
    <t>A pré-remplir au dossier par le SI</t>
  </si>
  <si>
    <t>Poste A</t>
  </si>
  <si>
    <t>Poste B</t>
  </si>
  <si>
    <t>Poste C</t>
  </si>
  <si>
    <t>Poste D</t>
  </si>
  <si>
    <t>Poste E</t>
  </si>
  <si>
    <t>Poste F</t>
  </si>
  <si>
    <t>Poste G</t>
  </si>
  <si>
    <t>Poste H</t>
  </si>
  <si>
    <t>Poste I</t>
  </si>
  <si>
    <t>Pré-configuration postes de dépenses pour envoi formulaire au bénéficiaire</t>
  </si>
  <si>
    <t>Absence de poste</t>
  </si>
  <si>
    <t>Contributions en nature</t>
  </si>
  <si>
    <t>Identifiant du justificatif</t>
  </si>
  <si>
    <t xml:space="preserve">
Rappel :    
- En cas de contributions en nature sous forme de frais salariaux, les fiches de temps de travail consacré à l'opération signées et datées des salarariés et de leur responsable hiérarchique seront obligatoires    
</t>
  </si>
  <si>
    <r>
      <t>Unité</t>
    </r>
    <r>
      <rPr>
        <b/>
        <sz val="9"/>
        <rFont val="Tahoma"/>
        <family val="2"/>
      </rPr>
      <t xml:space="preserve">
</t>
    </r>
  </si>
  <si>
    <t>Annexe 4 : Frais de déplacement éligibles</t>
  </si>
  <si>
    <t>Poste J</t>
  </si>
  <si>
    <t>Poste K</t>
  </si>
  <si>
    <t>Poste L</t>
  </si>
  <si>
    <t>Poste M</t>
  </si>
  <si>
    <t>Poste N</t>
  </si>
  <si>
    <t>Poste O</t>
  </si>
  <si>
    <t>Poste P</t>
  </si>
  <si>
    <t>Poste Q</t>
  </si>
  <si>
    <t>Poste R</t>
  </si>
  <si>
    <t>Poste S</t>
  </si>
  <si>
    <t>Poste T</t>
  </si>
  <si>
    <t>Poste U</t>
  </si>
  <si>
    <t>Pour ce dispositif, les coûts indirects sont calculés sur une base forfaitaire correspondant à 15 % des frais de personnel dédiés au fonctionnement et à l'animation du projet.</t>
  </si>
  <si>
    <r>
      <t xml:space="preserve">Temps  consacré à l'opération  </t>
    </r>
    <r>
      <rPr>
        <b/>
        <vertAlign val="superscript"/>
        <sz val="9"/>
        <rFont val="Tahoma"/>
        <family val="2"/>
      </rPr>
      <t>(3)</t>
    </r>
    <r>
      <rPr>
        <vertAlign val="superscript"/>
        <sz val="8"/>
        <rFont val="Tahoma"/>
        <family val="2"/>
      </rPr>
      <t xml:space="preserve">
</t>
    </r>
    <r>
      <rPr>
        <sz val="9"/>
        <rFont val="Tahoma"/>
        <family val="2"/>
      </rPr>
      <t xml:space="preserve">
</t>
    </r>
    <r>
      <rPr>
        <b/>
        <sz val="9"/>
        <rFont val="Tahoma"/>
        <family val="2"/>
      </rPr>
      <t>(f)</t>
    </r>
  </si>
  <si>
    <r>
      <rPr>
        <b/>
        <sz val="10"/>
        <rFont val="Tahoma"/>
        <family val="2"/>
      </rPr>
      <t>Période pour laquelle ces dépenses sont présentées</t>
    </r>
    <r>
      <rPr>
        <sz val="10"/>
        <rFont val="Tahoma"/>
        <family val="2"/>
      </rPr>
      <t xml:space="preserve"> (exemple : janvier à juillet 2015) :</t>
    </r>
  </si>
  <si>
    <t>Total des dépenses éligibles présentées</t>
  </si>
  <si>
    <r>
      <t xml:space="preserve">Description de la dépense supportée présentée
</t>
    </r>
    <r>
      <rPr>
        <i/>
        <sz val="12"/>
        <rFont val="Tahoma"/>
        <family val="2"/>
      </rPr>
      <t>(Nature de la dépense indiquée sur la facture)</t>
    </r>
  </si>
  <si>
    <r>
      <t xml:space="preserve">Description de la dépense supportée présentée proratisée
</t>
    </r>
    <r>
      <rPr>
        <i/>
        <sz val="12"/>
        <rFont val="Tahoma"/>
        <family val="2"/>
      </rPr>
      <t>(Nature de la dépense indiquée sur la facture (désignation de l’article, de l’objet…))</t>
    </r>
  </si>
  <si>
    <r>
      <t xml:space="preserve">Taux de pro-ratisation (%)
(f)
</t>
    </r>
    <r>
      <rPr>
        <i/>
        <sz val="12"/>
        <rFont val="Tahoma"/>
        <family val="2"/>
      </rPr>
      <t>(Taux qui sera appliqué sur le montant de la facture pour obtenir le montant présenté)</t>
    </r>
  </si>
  <si>
    <r>
      <t xml:space="preserve">Identifiant du justificatif
</t>
    </r>
    <r>
      <rPr>
        <i/>
        <sz val="12"/>
        <rFont val="Tahoma"/>
        <family val="2"/>
      </rPr>
      <t>(n° de la facture)</t>
    </r>
  </si>
  <si>
    <t>2. Dépenses forfaitisées : il s'agit des dépenses encourues utilisant un forfait ou un coût forfaitaire</t>
  </si>
  <si>
    <t>Ce tableau est à utiliser pour les cas suivants : utilisation de forfaits, coûts forfaitaires</t>
  </si>
  <si>
    <r>
      <rPr>
        <u/>
        <sz val="10"/>
        <rFont val="Tahoma"/>
        <family val="2"/>
      </rPr>
      <t>Cadre réservé à l'attestation de l'acquittement des dépenses du présent état récapitulatif</t>
    </r>
    <r>
      <rPr>
        <sz val="10"/>
        <rFont val="Tahoma"/>
        <family val="2"/>
      </rPr>
      <t xml:space="preserve">
</t>
    </r>
    <r>
      <rPr>
        <i/>
        <sz val="10"/>
        <rFont val="Tahoma"/>
        <family val="2"/>
      </rPr>
      <t>Si le bénéficiaire est un maître d'ouvrage public ou organisme qualifié de droit public et que son autofinancement mobilise du FEADER (cf. décision juridique d'attribution du FEADER), l'attestation vaut pour le paiement de la dépense publique correspondante.
Dans tous les cas, ce cadre doit être rempli par le comptable public ou le commissaire aux comptes.</t>
    </r>
  </si>
  <si>
    <r>
      <t xml:space="preserve">Date de début
</t>
    </r>
    <r>
      <rPr>
        <i/>
        <sz val="9"/>
        <rFont val="Tahoma"/>
        <family val="2"/>
      </rPr>
      <t>(jj/mm/aaaa)</t>
    </r>
  </si>
  <si>
    <r>
      <t xml:space="preserve">Date de fin
</t>
    </r>
    <r>
      <rPr>
        <i/>
        <sz val="9"/>
        <rFont val="Tahoma"/>
        <family val="2"/>
      </rPr>
      <t>(jj/mm/aaaa)</t>
    </r>
  </si>
  <si>
    <r>
      <t xml:space="preserve">Référence pour l'opération
(d)
</t>
    </r>
    <r>
      <rPr>
        <i/>
        <sz val="12"/>
        <rFont val="Tahoma"/>
        <family val="2"/>
      </rPr>
      <t>Valeur, chiffre de référence de l’opération pour déterminer le pourcentage du montant présenté (exemple : nombre de pages d'une brochure). Cette valeur doit être identifiée dans la demande de paiement</t>
    </r>
  </si>
  <si>
    <r>
      <t xml:space="preserve">Référence du bénéficiaire
(e)
</t>
    </r>
    <r>
      <rPr>
        <i/>
        <sz val="12"/>
        <rFont val="Tahoma"/>
        <family val="2"/>
      </rPr>
      <t>Valeur, chiffre global de référence pour déterminer le pourcentage des montants présentés (exemple : Nombre total de pages de la brochure) Cette valeur doit être identifiée dans la demande de paiement</t>
    </r>
  </si>
  <si>
    <r>
      <t xml:space="preserve">Description de l'intervention
</t>
    </r>
    <r>
      <rPr>
        <i/>
        <sz val="9"/>
        <rFont val="Tahoma"/>
        <family val="2"/>
      </rPr>
      <t>(Nature du travail  réalisé sur l’opération
(ex. animation, gestion))
(1 ligne par année calendaire e t par personnel)</t>
    </r>
  </si>
  <si>
    <t>Les champs ci-dessous sont calculées automatiquement à partir des dépenses de rémunération présentées dès lors que la réponse ci-dessus est "OUI"</t>
  </si>
  <si>
    <t>OUI</t>
  </si>
  <si>
    <t>NON</t>
  </si>
  <si>
    <r>
      <t xml:space="preserve">Identifiant du justificatif
</t>
    </r>
    <r>
      <rPr>
        <sz val="9"/>
        <rFont val="Tahoma"/>
        <family val="2"/>
      </rPr>
      <t>(N° de la facture)</t>
    </r>
  </si>
  <si>
    <r>
      <t xml:space="preserve">Ce tableau est à utiliser pour les cas suivants : avance par le salarié / agent pour des frais de nuitées, de restauration, de transport qui sont remboursés </t>
    </r>
    <r>
      <rPr>
        <b/>
        <u/>
        <sz val="10"/>
        <rFont val="Tahoma"/>
        <family val="2"/>
      </rPr>
      <t>au réel</t>
    </r>
    <r>
      <rPr>
        <b/>
        <sz val="10"/>
        <rFont val="Tahoma"/>
        <family val="2"/>
      </rPr>
      <t xml:space="preserve"> (avec un véhicule personnel ou taxi, train, etc.)</t>
    </r>
  </si>
  <si>
    <r>
      <t xml:space="preserve">Description de la contribution
</t>
    </r>
    <r>
      <rPr>
        <i/>
        <sz val="9"/>
        <rFont val="Tahoma"/>
        <family val="2"/>
      </rPr>
      <t>Type de bien (salle, terrain, mobiliers…) ou de service (activité professionnelle…) retenu comme éligible.</t>
    </r>
  </si>
  <si>
    <r>
      <t xml:space="preserve">Coût unitaire (€)
</t>
    </r>
    <r>
      <rPr>
        <i/>
        <sz val="9"/>
        <rFont val="Tahoma"/>
        <family val="2"/>
      </rPr>
      <t xml:space="preserve">Montant unitaire de la valeur de la contribution (en cas de temps de travail, il s'agit du coût horaire ou journalier)
</t>
    </r>
    <r>
      <rPr>
        <b/>
        <sz val="9"/>
        <rFont val="Tahoma"/>
        <family val="2"/>
      </rPr>
      <t>(a)</t>
    </r>
  </si>
  <si>
    <r>
      <t xml:space="preserve">Quantité pour l'opération
</t>
    </r>
    <r>
      <rPr>
        <i/>
        <sz val="9"/>
        <rFont val="Tahoma"/>
        <family val="2"/>
      </rPr>
      <t xml:space="preserve">(en cas de temps de travail, il s'agit du nombre d'heures ou de jours)
</t>
    </r>
    <r>
      <rPr>
        <b/>
        <sz val="9"/>
        <rFont val="Tahoma"/>
        <family val="2"/>
      </rPr>
      <t>(b)</t>
    </r>
  </si>
  <si>
    <t>(3) Un enregistrement du temps de travail est indispensable, sauf lorsque le salarié est à 100 % affecté à l'opération sur la base de la fiche de poste, d'une lettre de mission ou du contrat de travail qui a été fourni(e) au service instructeur à la demande d'aide (dans ce cas, sera nécessaire a minima l'enregistrement présentant le décompte des heures non consacrées  à l'opération / se référer à la notice).</t>
  </si>
  <si>
    <r>
      <t xml:space="preserve">Cette annexe doit être fournie dans le cas où le dossier </t>
    </r>
    <r>
      <rPr>
        <b/>
        <u/>
        <sz val="10"/>
        <rFont val="Tahoma"/>
        <family val="2"/>
      </rPr>
      <t>a été instruit avec un temps de travail en nombre d'heures</t>
    </r>
  </si>
  <si>
    <t>Date à laquelle le bénéficiaire peut commencer l'exécution de son opération :</t>
  </si>
  <si>
    <t xml:space="preserve">Les dépenses éligibles sont celles acquittées jusqu'au :  </t>
  </si>
  <si>
    <t>Rappel (cadre réservé à l'administration) :</t>
  </si>
  <si>
    <t>N° de dossier OSIRIS :</t>
  </si>
  <si>
    <t>Date à laquelle l'opération doit obligatoirement être achevée :</t>
  </si>
  <si>
    <t>Date limite pour déposer le présent formulaire de demande :</t>
  </si>
  <si>
    <t>ANNEXE 1 du formulaire de demande de paiement - Synthèse des dépenses sur factures réalisées éligible au titre du PDR</t>
  </si>
  <si>
    <t>ANNEXE 1 du formulaire de demande de paiement - Synthèse des dépenses sur factures pro-ratisées éligibles au titre du PDR</t>
  </si>
  <si>
    <t>ANNEXE 2 du formulaire de demande de paiement - Synthèse des dépenses de frais salariaux supportés par le bénéficiaire réalisées éligibles au titre du PDR</t>
  </si>
  <si>
    <t>ANNEXE 3 du formulaire de demande de paiement - Dépenses indirectes calculées selon les options de couts simplifiés réalisées éligibles au titre du PDR</t>
  </si>
  <si>
    <t>ANNEXE 4 du formulaire de demande de paiement - Synthèses des dépenses de frais professionnels réalisées éligibles au titre du PDR</t>
  </si>
  <si>
    <t>ANNEXE 5 du formulaire de demande de paiement - Synthèse des dépenses de contribution en nature de type biens / services réalisées éligibles au PDR</t>
  </si>
  <si>
    <t>Pré-configuration unique au TO</t>
  </si>
  <si>
    <t>Type d'opération</t>
  </si>
  <si>
    <t>Version du formulaire</t>
  </si>
  <si>
    <t>Date de mise à jour</t>
  </si>
  <si>
    <t>Ce tableau est à utiliser pour les cas suivants : paiement par un salarié / agent avec un moyen de paiement du bénéficiaire (ex : chéquier ou carte de l'association utilisé pour train, repas ...)</t>
  </si>
  <si>
    <t>3. Dépenses sur frais réel : il s'agit des dépenses supportées directement par le bénéficiaire</t>
  </si>
  <si>
    <t>Je certifie que les dépenses figurant dans ce récapitulatif ont été réellement supportées par la structure qui demande le paiement de la subvention, et n’ont fait l’objet d’aucune remise, rabais, ristourne, ou avoir qui n'aurait pas déjà été déduit des dépenses présentées. Je certifie que le matériel ainsi acquis n'a pas été revendu</t>
  </si>
  <si>
    <t>Qualité :
(commissaire aux comptes ou comptable public)</t>
  </si>
  <si>
    <t>AU DOSSIER (chaque aide)</t>
  </si>
  <si>
    <t>Pré-configuration dossier pour envoi formulaire au bénéficiaire</t>
  </si>
  <si>
    <t>Date autorisation début</t>
  </si>
  <si>
    <t>Date fin éligibilité</t>
  </si>
  <si>
    <t>Date limite achèvement</t>
  </si>
  <si>
    <t>Date limite dépôt DDP</t>
  </si>
  <si>
    <t>En cas d'absence : saisir "Aucune"</t>
  </si>
  <si>
    <r>
      <t xml:space="preserve">Je certifie que les dépenses figurant dans ce récapitulatif ont été réellement supportées par la structure qui demande le paiement de la subvention, et </t>
    </r>
    <r>
      <rPr>
        <u/>
        <sz val="10"/>
        <rFont val="Tahoma"/>
        <family val="2"/>
      </rPr>
      <t>n’ont fait l’objet d’aucune exonération de charge qui ne serait pas indiquée</t>
    </r>
    <r>
      <rPr>
        <sz val="10"/>
        <rFont val="Tahoma"/>
        <family val="2"/>
      </rPr>
      <t>.</t>
    </r>
  </si>
  <si>
    <t>Demande de paiement 1</t>
  </si>
  <si>
    <t>N° de dossier OSIRIS</t>
  </si>
  <si>
    <t>Pré-configuration postes de dépenses unique au TO</t>
  </si>
  <si>
    <t>Intitulé des postes</t>
  </si>
  <si>
    <t>Synthèse des dépenses supportées éligibles au titre du PDR présentées pour la demande de paiement</t>
  </si>
  <si>
    <t>Intitulé des objets de paiement possibles</t>
  </si>
  <si>
    <t>Dernière demande de paiement</t>
  </si>
  <si>
    <t>Demande de paiement 2</t>
  </si>
  <si>
    <t>Demande de paiement 3</t>
  </si>
  <si>
    <t>Demande de paiement 4</t>
  </si>
  <si>
    <t>Demande de paiement 5</t>
  </si>
  <si>
    <t>Demande de paiement 6</t>
  </si>
  <si>
    <t>Demande de paiement 7</t>
  </si>
  <si>
    <t>Demande de paiement 8</t>
  </si>
  <si>
    <t>AU TYPE D'OPERATIONS (modèle)</t>
  </si>
  <si>
    <t>Pré-configuration objets de paiement pour envoi formulaire au bénéficiaire</t>
  </si>
  <si>
    <t>Pré-configuration objets de paiement unique au TO</t>
  </si>
  <si>
    <t>Ces montants sont à recopier dans la partie relative aux dépenses éligibles du formulaire de demande de paiement.</t>
  </si>
  <si>
    <t>En cas d'autoconstruction : matériaux autoconstruits ?</t>
  </si>
  <si>
    <t>Annexe 5 : Contributions en nature de type biens et services éligibles</t>
  </si>
  <si>
    <t>ANNEXE 6 du formulaire de demande de paiement - Synthèse des dépenses de contribution en nature de type bénévolat</t>
  </si>
  <si>
    <t>Nom intervenant</t>
  </si>
  <si>
    <t>Qualif. Intervenant</t>
  </si>
  <si>
    <t>Description de la contribution</t>
  </si>
  <si>
    <t xml:space="preserve">
Rappel :    
- Les fiches de temps de travail consacré à l'opération signées et datées des bénévoles et du responsable de l'opération seront à fournir
</t>
  </si>
  <si>
    <t>Rappel : seules les dépenses approuvées sous forme pro ratisées à l'instruction de la demande d'aide doivent être présentées dans ce feuillet de l'annexe</t>
  </si>
  <si>
    <r>
      <t xml:space="preserve">Coût unitaire (€)
</t>
    </r>
    <r>
      <rPr>
        <i/>
        <sz val="9"/>
        <rFont val="Tahoma"/>
        <family val="2"/>
      </rPr>
      <t xml:space="preserve">Montant unitaire du coût horaire ou journalier
</t>
    </r>
    <r>
      <rPr>
        <b/>
        <sz val="9"/>
        <rFont val="Tahoma"/>
        <family val="2"/>
      </rPr>
      <t>(a)</t>
    </r>
  </si>
  <si>
    <t>Description de l'autoconstruction</t>
  </si>
  <si>
    <t>Annexe 6 : Contributions en nature de type bénévolat éligibles</t>
  </si>
  <si>
    <t>Annexe 7 : Contributions en nature de type autoconstruction éligibles</t>
  </si>
  <si>
    <t>Pré-configuration sous-opérations pour envoi formulaire au bénéficiaire</t>
  </si>
  <si>
    <t>Pré-configuration sous-opération unique au TO</t>
  </si>
  <si>
    <t>Absence de sous-opération</t>
  </si>
  <si>
    <t>Intitulé des sous-opération</t>
  </si>
  <si>
    <t>Nom des sous-opération si libellé "Sous-opération" non retenu</t>
  </si>
  <si>
    <t>Sous-opération A</t>
  </si>
  <si>
    <t>Sous-opération B</t>
  </si>
  <si>
    <t>Sous-opération C</t>
  </si>
  <si>
    <t>Sous-opération D</t>
  </si>
  <si>
    <t>Sous-opération E</t>
  </si>
  <si>
    <t>Sous-opération F</t>
  </si>
  <si>
    <t>Sous-opération G</t>
  </si>
  <si>
    <t>Sous-opération H</t>
  </si>
  <si>
    <t>Sous-opération I</t>
  </si>
  <si>
    <t>Sous-opération K</t>
  </si>
  <si>
    <t>Sous-opération L</t>
  </si>
  <si>
    <t>Sous-opération M</t>
  </si>
  <si>
    <t>sous-opération</t>
  </si>
  <si>
    <t>(*) Si la liste ci-dessus est vide et / ou incomplète, il est nécessaire de la compléter avant de remplir une annexe de dépense</t>
  </si>
  <si>
    <r>
      <t xml:space="preserve">Intitulés des postes de dépenses retenues éligibles figurant dans la décision attributive de l'aide </t>
    </r>
    <r>
      <rPr>
        <b/>
        <i/>
        <sz val="11"/>
        <color theme="1"/>
        <rFont val="Calibri"/>
        <family val="2"/>
        <scheme val="minor"/>
      </rPr>
      <t xml:space="preserve">(*) </t>
    </r>
  </si>
  <si>
    <t>Equipements, matériels</t>
  </si>
  <si>
    <t>Frais généraux</t>
  </si>
  <si>
    <t>Acquisition</t>
  </si>
  <si>
    <t>Frais salariaux</t>
  </si>
  <si>
    <t>Travaux</t>
  </si>
  <si>
    <t>Frais professionnels</t>
  </si>
  <si>
    <t>Prestations de service</t>
  </si>
  <si>
    <t>Sous-traitance</t>
  </si>
  <si>
    <t>Poste</t>
  </si>
  <si>
    <t>19.2.1</t>
  </si>
  <si>
    <t>1.0</t>
  </si>
  <si>
    <t>Les postes ci-après doivent être utilisés pour la déclaration des dépenses dans les annexes.</t>
  </si>
  <si>
    <t>- les cases jaunes des tableaux sont renseignées en tant que de besoin par le demandeur ;
- toutes les cases jaunes à remplir le sont avec au maximum 2 décimales (exemple : arrondir les montants financiers au centime) ;
- les cases brunes sont les cases de description des informations attendues ;
- les cases un peu grisées sont calculées à partir des informations saisies dans les cases jaunes.</t>
  </si>
  <si>
    <t>1. Consignes générales de saisie des dépenses</t>
  </si>
  <si>
    <r>
      <t xml:space="preserve">Coût unitaire (€)
</t>
    </r>
    <r>
      <rPr>
        <i/>
        <sz val="9"/>
        <rFont val="Tahoma"/>
        <family val="2"/>
      </rPr>
      <t xml:space="preserve">Montant unitaire du  SMIC brut horaire ou journalier
</t>
    </r>
    <r>
      <rPr>
        <b/>
        <sz val="9"/>
        <rFont val="Tahoma"/>
        <family val="2"/>
      </rPr>
      <t>(a)</t>
    </r>
  </si>
  <si>
    <t xml:space="preserve">
Rappel :    
- Les fiches de temps de travail consacré à l'opération signées et datées de l'auto constructeur de l'opération seront à fournir
</t>
  </si>
  <si>
    <t>EQUIPEMENT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</si>
</sst>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_-* #,##0.00&quot; €&quot;_-;\-* #,##0.00&quot; €&quot;_-;_-* &quot;-?? €&quot;_-;_-@_-"/>
    <numFmt numFmtId="165" formatCode="#,##0.00\ &quot;€&quot;"/>
  </numFmts>
  <fonts count="43" x14ac:knownFonts="1">
    <font>
      <sz val="11"/>
      <color theme="1"/>
      <name val="Calibri"/>
      <family val="2"/>
      <scheme val="minor"/>
    </font>
    <font>
      <sz val="11"/>
      <color theme="1"/>
      <name val="Calibri"/>
      <family val="2"/>
      <scheme val="minor"/>
    </font>
    <font>
      <sz val="10"/>
      <name val="Arial"/>
      <family val="2"/>
    </font>
    <font>
      <b/>
      <sz val="12"/>
      <color indexed="9"/>
      <name val="Tahoma"/>
      <family val="2"/>
    </font>
    <font>
      <sz val="10"/>
      <name val="Tahoma"/>
      <family val="2"/>
    </font>
    <font>
      <b/>
      <sz val="10"/>
      <name val="Tahoma"/>
      <family val="2"/>
    </font>
    <font>
      <b/>
      <u/>
      <sz val="10"/>
      <name val="Tahoma"/>
      <family val="2"/>
    </font>
    <font>
      <b/>
      <sz val="9"/>
      <name val="Tahoma"/>
      <family val="2"/>
    </font>
    <font>
      <sz val="9"/>
      <name val="Tahoma"/>
      <family val="2"/>
    </font>
    <font>
      <sz val="8"/>
      <name val="Tahoma"/>
      <family val="2"/>
    </font>
    <font>
      <i/>
      <sz val="7"/>
      <name val="Tahoma"/>
      <family val="2"/>
    </font>
    <font>
      <sz val="9"/>
      <color indexed="8"/>
      <name val="Tahoma"/>
      <family val="2"/>
    </font>
    <font>
      <b/>
      <sz val="9"/>
      <color indexed="8"/>
      <name val="Tahoma"/>
      <family val="2"/>
    </font>
    <font>
      <sz val="10"/>
      <color theme="0"/>
      <name val="Tahoma"/>
      <family val="2"/>
    </font>
    <font>
      <sz val="14"/>
      <name val="Tahoma"/>
      <family val="2"/>
    </font>
    <font>
      <i/>
      <sz val="14"/>
      <name val="Tahoma"/>
      <family val="2"/>
    </font>
    <font>
      <b/>
      <sz val="12"/>
      <name val="Tahoma"/>
      <family val="2"/>
    </font>
    <font>
      <i/>
      <sz val="12"/>
      <name val="Tahoma"/>
      <family val="2"/>
    </font>
    <font>
      <b/>
      <i/>
      <sz val="12"/>
      <name val="Tahoma"/>
      <family val="2"/>
    </font>
    <font>
      <i/>
      <sz val="9"/>
      <name val="Tahoma"/>
      <family val="2"/>
    </font>
    <font>
      <b/>
      <vertAlign val="superscript"/>
      <sz val="9"/>
      <name val="Tahoma"/>
      <family val="2"/>
    </font>
    <font>
      <vertAlign val="superscript"/>
      <sz val="8"/>
      <name val="Tahoma"/>
      <family val="2"/>
    </font>
    <font>
      <b/>
      <i/>
      <sz val="9"/>
      <name val="Tahoma"/>
      <family val="2"/>
    </font>
    <font>
      <b/>
      <u/>
      <sz val="10"/>
      <color theme="0"/>
      <name val="Tahoma"/>
      <family val="2"/>
    </font>
    <font>
      <sz val="10"/>
      <color theme="0" tint="-0.34998626667073579"/>
      <name val="Tahoma"/>
      <family val="2"/>
    </font>
    <font>
      <i/>
      <sz val="8"/>
      <name val="Tahoma"/>
      <family val="2"/>
    </font>
    <font>
      <i/>
      <vertAlign val="superscript"/>
      <sz val="8"/>
      <name val="Tahoma"/>
      <family val="2"/>
    </font>
    <font>
      <b/>
      <sz val="11"/>
      <color theme="1"/>
      <name val="Calibri"/>
      <family val="2"/>
      <scheme val="minor"/>
    </font>
    <font>
      <u/>
      <sz val="10"/>
      <name val="Tahoma"/>
      <family val="2"/>
    </font>
    <font>
      <i/>
      <sz val="10"/>
      <name val="Tahoma"/>
      <family val="2"/>
    </font>
    <font>
      <b/>
      <sz val="9"/>
      <color indexed="81"/>
      <name val="Tahoma"/>
      <family val="2"/>
    </font>
    <font>
      <b/>
      <sz val="22"/>
      <name val="Tahoma"/>
      <family val="2"/>
    </font>
    <font>
      <sz val="9"/>
      <color indexed="81"/>
      <name val="Tahoma"/>
      <family val="2"/>
    </font>
    <font>
      <sz val="12"/>
      <name val="Tahoma"/>
      <family val="2"/>
    </font>
    <font>
      <i/>
      <sz val="11"/>
      <color theme="1"/>
      <name val="Calibri"/>
      <family val="2"/>
      <scheme val="minor"/>
    </font>
    <font>
      <b/>
      <sz val="12"/>
      <color theme="0"/>
      <name val="Calibri"/>
      <family val="2"/>
      <scheme val="minor"/>
    </font>
    <font>
      <sz val="12"/>
      <color theme="1"/>
      <name val="Calibri"/>
      <family val="2"/>
      <scheme val="minor"/>
    </font>
    <font>
      <sz val="9"/>
      <color theme="0" tint="-0.34998626667073579"/>
      <name val="Tahoma"/>
      <family val="2"/>
    </font>
    <font>
      <sz val="14"/>
      <color indexed="8"/>
      <name val="Tahoma"/>
      <family val="2"/>
    </font>
    <font>
      <i/>
      <sz val="14"/>
      <color theme="0" tint="-0.34998626667073579"/>
      <name val="Tahoma"/>
      <family val="2"/>
    </font>
    <font>
      <b/>
      <i/>
      <sz val="11"/>
      <color theme="1"/>
      <name val="Calibri"/>
      <family val="2"/>
      <scheme val="minor"/>
    </font>
    <font>
      <sz val="18"/>
      <color theme="1"/>
      <name val="Calibri"/>
      <family val="2"/>
      <scheme val="minor"/>
    </font>
    <font>
      <b/>
      <u/>
      <sz val="12"/>
      <color theme="1"/>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1"/>
        <bgColor indexed="62"/>
      </patternFill>
    </fill>
    <fill>
      <patternFill patternType="solid">
        <fgColor theme="1"/>
        <bgColor indexed="64"/>
      </patternFill>
    </fill>
    <fill>
      <patternFill patternType="solid">
        <fgColor theme="2" tint="-0.249977111117893"/>
        <bgColor indexed="24"/>
      </patternFill>
    </fill>
    <fill>
      <patternFill patternType="solid">
        <fgColor theme="2" tint="-0.249977111117893"/>
        <bgColor indexed="42"/>
      </patternFill>
    </fill>
    <fill>
      <patternFill patternType="solid">
        <fgColor theme="2" tint="-0.24997711111789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8080"/>
        <bgColor indexed="64"/>
      </patternFill>
    </fill>
    <fill>
      <patternFill patternType="solid">
        <fgColor theme="2" tint="-0.249977111117893"/>
        <bgColor indexed="26"/>
      </patternFill>
    </fill>
    <fill>
      <patternFill patternType="solid">
        <fgColor theme="0" tint="-0.34998626667073579"/>
        <bgColor indexed="42"/>
      </patternFill>
    </fill>
    <fill>
      <patternFill patternType="solid">
        <fgColor rgb="FFFFFFCC"/>
        <bgColor indexed="42"/>
      </patternFill>
    </fill>
    <fill>
      <patternFill patternType="solid">
        <fgColor theme="2" tint="-9.9978637043366805E-2"/>
        <bgColor indexed="64"/>
      </patternFill>
    </fill>
    <fill>
      <patternFill patternType="solid">
        <fgColor rgb="FF008080"/>
        <bgColor indexed="62"/>
      </patternFill>
    </fill>
    <fill>
      <patternFill patternType="solid">
        <fgColor rgb="FFFFFF00"/>
        <bgColor indexed="64"/>
      </patternFill>
    </fill>
    <fill>
      <patternFill patternType="solid">
        <fgColor theme="9" tint="0.39997558519241921"/>
        <bgColor indexed="64"/>
      </patternFill>
    </fill>
    <fill>
      <patternFill patternType="solid">
        <fgColor theme="0" tint="-0.499984740745262"/>
        <bgColor indexed="42"/>
      </patternFill>
    </fill>
    <fill>
      <patternFill patternType="solid">
        <fgColor theme="0" tint="-4.9989318521683403E-2"/>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n">
        <color indexed="8"/>
      </left>
      <right/>
      <top style="thin">
        <color indexed="8"/>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8"/>
      </right>
      <top/>
      <bottom style="thin">
        <color indexed="8"/>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164" fontId="2" fillId="0" borderId="0" applyFill="0" applyBorder="0" applyAlignment="0" applyProtection="0"/>
  </cellStyleXfs>
  <cellXfs count="294">
    <xf numFmtId="0" fontId="0" fillId="0" borderId="0" xfId="0"/>
    <xf numFmtId="0" fontId="4" fillId="0" borderId="0" xfId="0" applyFont="1" applyAlignment="1" applyProtection="1"/>
    <xf numFmtId="0" fontId="6" fillId="0" borderId="0" xfId="0" applyFont="1" applyAlignment="1" applyProtection="1"/>
    <xf numFmtId="0" fontId="9" fillId="0" borderId="0" xfId="0" applyFont="1" applyFill="1" applyBorder="1" applyAlignment="1" applyProtection="1"/>
    <xf numFmtId="0" fontId="10" fillId="0" borderId="0" xfId="0" applyFont="1" applyFill="1" applyAlignment="1" applyProtection="1">
      <alignment horizontal="justify" vertical="center" wrapText="1"/>
    </xf>
    <xf numFmtId="0" fontId="4" fillId="0" borderId="0" xfId="0" applyFont="1" applyFill="1" applyAlignment="1" applyProtection="1"/>
    <xf numFmtId="0" fontId="11" fillId="0" borderId="0" xfId="0" applyFont="1" applyFill="1" applyBorder="1" applyAlignment="1" applyProtection="1">
      <alignment horizontal="left" vertical="center"/>
    </xf>
    <xf numFmtId="0" fontId="8" fillId="0" borderId="0" xfId="0" applyFont="1" applyAlignment="1" applyProtection="1"/>
    <xf numFmtId="0" fontId="3" fillId="3" borderId="0" xfId="0" applyFont="1" applyFill="1" applyAlignment="1" applyProtection="1"/>
    <xf numFmtId="0" fontId="4" fillId="0" borderId="0" xfId="0" applyFont="1" applyAlignment="1" applyProtection="1">
      <alignment horizontal="left"/>
    </xf>
    <xf numFmtId="0" fontId="8" fillId="0" borderId="0" xfId="0" applyFont="1" applyAlignment="1" applyProtection="1">
      <alignment horizontal="center" vertical="center" wrapText="1"/>
    </xf>
    <xf numFmtId="0" fontId="13" fillId="2" borderId="0" xfId="0" applyFont="1" applyFill="1" applyAlignment="1" applyProtection="1"/>
    <xf numFmtId="0" fontId="8" fillId="4" borderId="0" xfId="0" applyFont="1" applyFill="1" applyAlignment="1" applyProtection="1"/>
    <xf numFmtId="0" fontId="8" fillId="0" borderId="0" xfId="0" applyFont="1" applyAlignment="1" applyProtection="1">
      <alignment horizontal="center" vertical="center"/>
    </xf>
    <xf numFmtId="0" fontId="12" fillId="5" borderId="5" xfId="0" applyNumberFormat="1"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1" fontId="12" fillId="5" borderId="5" xfId="0" applyNumberFormat="1" applyFont="1" applyFill="1" applyBorder="1" applyAlignment="1" applyProtection="1">
      <alignment horizontal="left" vertical="center" wrapText="1"/>
    </xf>
    <xf numFmtId="0" fontId="12" fillId="5" borderId="5" xfId="0" applyNumberFormat="1" applyFont="1" applyFill="1" applyBorder="1" applyAlignment="1" applyProtection="1">
      <alignment horizontal="left" vertical="center"/>
    </xf>
    <xf numFmtId="0" fontId="5" fillId="0" borderId="0" xfId="0" applyFont="1" applyAlignment="1" applyProtection="1"/>
    <xf numFmtId="165" fontId="4" fillId="0" borderId="0" xfId="0" applyNumberFormat="1" applyFont="1" applyAlignment="1" applyProtection="1"/>
    <xf numFmtId="165" fontId="9" fillId="0" borderId="0" xfId="0" applyNumberFormat="1" applyFont="1" applyFill="1" applyBorder="1" applyAlignment="1" applyProtection="1"/>
    <xf numFmtId="165" fontId="4" fillId="0" borderId="0" xfId="0" applyNumberFormat="1" applyFont="1" applyAlignment="1" applyProtection="1">
      <alignment horizontal="center"/>
    </xf>
    <xf numFmtId="165" fontId="9" fillId="0" borderId="0" xfId="0" applyNumberFormat="1" applyFont="1" applyFill="1" applyBorder="1" applyAlignment="1" applyProtection="1">
      <alignment horizontal="center"/>
    </xf>
    <xf numFmtId="0" fontId="15" fillId="0" borderId="0" xfId="0" applyFont="1" applyAlignment="1" applyProtection="1"/>
    <xf numFmtId="0" fontId="16" fillId="6" borderId="1" xfId="0" applyFont="1" applyFill="1" applyBorder="1" applyAlignment="1" applyProtection="1">
      <alignment horizontal="center" vertical="center" wrapText="1"/>
    </xf>
    <xf numFmtId="0" fontId="16" fillId="6" borderId="3" xfId="0" applyFont="1" applyFill="1" applyBorder="1" applyAlignment="1" applyProtection="1">
      <alignment horizontal="center" vertical="center" wrapText="1"/>
    </xf>
    <xf numFmtId="0" fontId="16" fillId="6" borderId="2" xfId="0" applyFont="1" applyFill="1" applyBorder="1" applyAlignment="1" applyProtection="1">
      <alignment horizontal="center" vertical="center" wrapText="1"/>
    </xf>
    <xf numFmtId="165" fontId="16" fillId="6" borderId="1" xfId="0" applyNumberFormat="1" applyFont="1" applyFill="1" applyBorder="1" applyAlignment="1" applyProtection="1">
      <alignment horizontal="center" vertical="center" wrapText="1"/>
    </xf>
    <xf numFmtId="165" fontId="16" fillId="6" borderId="3" xfId="0" applyNumberFormat="1" applyFont="1" applyFill="1" applyBorder="1" applyAlignment="1" applyProtection="1">
      <alignment horizontal="center" vertical="center" wrapText="1"/>
    </xf>
    <xf numFmtId="0" fontId="16" fillId="6" borderId="5" xfId="0" applyFont="1" applyFill="1" applyBorder="1" applyAlignment="1" applyProtection="1">
      <alignment horizontal="center" vertical="center" wrapText="1"/>
    </xf>
    <xf numFmtId="0" fontId="18" fillId="6" borderId="2" xfId="0" applyFont="1" applyFill="1" applyBorder="1" applyAlignment="1" applyProtection="1">
      <alignment horizontal="center" vertical="center" wrapText="1"/>
    </xf>
    <xf numFmtId="0" fontId="14" fillId="0" borderId="0" xfId="0" applyFont="1" applyAlignment="1" applyProtection="1"/>
    <xf numFmtId="0" fontId="7" fillId="6" borderId="5" xfId="0" applyFont="1" applyFill="1" applyBorder="1" applyAlignment="1" applyProtection="1">
      <alignment horizontal="center" vertical="center" wrapText="1"/>
    </xf>
    <xf numFmtId="164" fontId="7" fillId="6" borderId="5" xfId="2"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44" fontId="11" fillId="9" borderId="5" xfId="1" applyNumberFormat="1" applyFont="1" applyFill="1" applyBorder="1" applyAlignment="1" applyProtection="1">
      <alignment horizontal="center" vertical="center"/>
    </xf>
    <xf numFmtId="0" fontId="0" fillId="0" borderId="0" xfId="0" applyProtection="1"/>
    <xf numFmtId="0" fontId="0" fillId="0" borderId="0" xfId="0" applyAlignment="1" applyProtection="1"/>
    <xf numFmtId="0" fontId="5" fillId="7" borderId="5" xfId="0" applyFont="1" applyFill="1" applyBorder="1" applyAlignment="1" applyProtection="1">
      <alignment horizontal="center" vertical="center" wrapText="1"/>
    </xf>
    <xf numFmtId="0" fontId="5" fillId="7" borderId="6" xfId="0" applyFont="1" applyFill="1" applyBorder="1" applyAlignment="1" applyProtection="1">
      <alignment horizontal="center" vertical="center" wrapText="1"/>
    </xf>
    <xf numFmtId="0" fontId="7" fillId="6" borderId="1" xfId="0" applyFont="1" applyFill="1" applyBorder="1" applyAlignment="1" applyProtection="1">
      <alignment horizontal="center" vertical="center" wrapText="1"/>
    </xf>
    <xf numFmtId="0" fontId="7" fillId="6" borderId="2" xfId="0" applyFont="1" applyFill="1" applyBorder="1" applyAlignment="1" applyProtection="1">
      <alignment horizontal="center" vertical="center" wrapText="1"/>
    </xf>
    <xf numFmtId="0" fontId="7" fillId="6" borderId="10"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wrapText="1"/>
    </xf>
    <xf numFmtId="0" fontId="4" fillId="2" borderId="0" xfId="0" applyFont="1" applyFill="1" applyBorder="1" applyAlignment="1" applyProtection="1">
      <alignment vertical="center"/>
    </xf>
    <xf numFmtId="14" fontId="8" fillId="2" borderId="0" xfId="0" applyNumberFormat="1" applyFont="1" applyFill="1" applyBorder="1" applyAlignment="1" applyProtection="1">
      <alignment horizontal="center" vertical="center" wrapText="1"/>
    </xf>
    <xf numFmtId="165" fontId="4" fillId="2" borderId="0" xfId="0" applyNumberFormat="1" applyFont="1" applyFill="1" applyBorder="1" applyAlignment="1" applyProtection="1">
      <alignment vertical="center"/>
    </xf>
    <xf numFmtId="0" fontId="0" fillId="2" borderId="0" xfId="0" applyFill="1" applyProtection="1"/>
    <xf numFmtId="0" fontId="4" fillId="2" borderId="0" xfId="0" applyFont="1" applyFill="1" applyBorder="1" applyAlignment="1" applyProtection="1"/>
    <xf numFmtId="0" fontId="4" fillId="2" borderId="0" xfId="0" applyFont="1" applyFill="1" applyAlignment="1" applyProtection="1"/>
    <xf numFmtId="0" fontId="6" fillId="0" borderId="0" xfId="0" applyFont="1" applyAlignment="1" applyProtection="1">
      <alignment vertical="center" wrapText="1"/>
    </xf>
    <xf numFmtId="0" fontId="23" fillId="13" borderId="0" xfId="0" applyFont="1" applyFill="1" applyAlignment="1" applyProtection="1">
      <alignment vertical="center" wrapText="1"/>
    </xf>
    <xf numFmtId="2" fontId="4" fillId="0" borderId="0" xfId="0" applyNumberFormat="1" applyFont="1" applyAlignment="1" applyProtection="1"/>
    <xf numFmtId="2" fontId="9" fillId="0" borderId="0" xfId="0" applyNumberFormat="1" applyFont="1" applyFill="1" applyBorder="1" applyAlignment="1" applyProtection="1"/>
    <xf numFmtId="2" fontId="16" fillId="6" borderId="5" xfId="0" applyNumberFormat="1" applyFont="1" applyFill="1" applyBorder="1" applyAlignment="1" applyProtection="1">
      <alignment horizontal="center" vertical="center" wrapText="1"/>
    </xf>
    <xf numFmtId="165" fontId="8" fillId="14" borderId="5" xfId="1" applyNumberFormat="1" applyFont="1" applyFill="1" applyBorder="1" applyAlignment="1" applyProtection="1">
      <alignment horizontal="right" vertical="center"/>
    </xf>
    <xf numFmtId="165" fontId="11" fillId="6" borderId="5" xfId="0" applyNumberFormat="1" applyFont="1" applyFill="1" applyBorder="1" applyAlignment="1" applyProtection="1">
      <alignment vertical="center"/>
    </xf>
    <xf numFmtId="0" fontId="16" fillId="6" borderId="4" xfId="0" applyFont="1" applyFill="1" applyBorder="1" applyAlignment="1" applyProtection="1">
      <alignment horizontal="center" vertical="center" wrapText="1"/>
    </xf>
    <xf numFmtId="0" fontId="24" fillId="0" borderId="0" xfId="0" applyFont="1" applyAlignment="1" applyProtection="1"/>
    <xf numFmtId="0" fontId="24" fillId="0" borderId="0" xfId="0" applyFont="1" applyFill="1" applyAlignment="1" applyProtection="1"/>
    <xf numFmtId="0" fontId="0" fillId="0" borderId="0" xfId="0" applyNumberFormat="1" applyAlignment="1" applyProtection="1">
      <alignment horizontal="left" wrapText="1"/>
    </xf>
    <xf numFmtId="0" fontId="0" fillId="0" borderId="0" xfId="0" applyNumberFormat="1" applyAlignment="1" applyProtection="1">
      <alignment horizontal="left" wrapText="1"/>
    </xf>
    <xf numFmtId="0" fontId="8" fillId="0" borderId="0" xfId="0" applyFont="1" applyFill="1" applyBorder="1" applyAlignment="1">
      <alignment horizontal="left" vertical="center" wrapText="1"/>
    </xf>
    <xf numFmtId="0" fontId="8" fillId="0" borderId="11" xfId="0" applyFont="1" applyBorder="1" applyAlignment="1" applyProtection="1"/>
    <xf numFmtId="0" fontId="4" fillId="0" borderId="12" xfId="0" applyFont="1" applyBorder="1" applyAlignment="1" applyProtection="1"/>
    <xf numFmtId="0" fontId="4" fillId="0" borderId="13" xfId="0" applyFont="1" applyBorder="1" applyAlignment="1" applyProtection="1"/>
    <xf numFmtId="0" fontId="8" fillId="0" borderId="14" xfId="0" applyFont="1" applyBorder="1" applyAlignment="1" applyProtection="1"/>
    <xf numFmtId="0" fontId="8" fillId="0" borderId="0" xfId="0" applyFont="1" applyBorder="1" applyAlignment="1" applyProtection="1"/>
    <xf numFmtId="0" fontId="4" fillId="0" borderId="0" xfId="0" applyFont="1" applyBorder="1" applyAlignment="1" applyProtection="1"/>
    <xf numFmtId="0" fontId="4" fillId="0" borderId="15" xfId="0" applyFont="1" applyBorder="1" applyAlignment="1" applyProtection="1"/>
    <xf numFmtId="0" fontId="8" fillId="0" borderId="14" xfId="0" applyFont="1" applyBorder="1" applyAlignment="1">
      <alignment horizontal="left" vertical="center" wrapText="1"/>
    </xf>
    <xf numFmtId="0" fontId="4" fillId="0" borderId="15" xfId="0" applyFont="1" applyFill="1" applyBorder="1" applyAlignment="1" applyProtection="1"/>
    <xf numFmtId="0" fontId="8" fillId="0" borderId="14" xfId="0" applyFont="1" applyBorder="1" applyAlignment="1"/>
    <xf numFmtId="0" fontId="4" fillId="0" borderId="14" xfId="0" applyFont="1" applyBorder="1" applyAlignment="1" applyProtection="1"/>
    <xf numFmtId="0" fontId="4" fillId="0" borderId="16" xfId="0" applyFont="1" applyBorder="1" applyAlignment="1" applyProtection="1"/>
    <xf numFmtId="0" fontId="4" fillId="0" borderId="17" xfId="0" applyFont="1" applyBorder="1" applyAlignment="1" applyProtection="1"/>
    <xf numFmtId="0" fontId="4" fillId="0" borderId="18" xfId="0" applyFont="1" applyBorder="1" applyAlignment="1" applyProtection="1"/>
    <xf numFmtId="0" fontId="8" fillId="10" borderId="5" xfId="0" applyFont="1" applyFill="1" applyBorder="1" applyAlignment="1" applyProtection="1">
      <protection locked="0"/>
    </xf>
    <xf numFmtId="0" fontId="4" fillId="0" borderId="8" xfId="0" applyFont="1" applyBorder="1" applyAlignment="1" applyProtection="1">
      <alignment horizontal="center" vertical="center"/>
    </xf>
    <xf numFmtId="0" fontId="8" fillId="0" borderId="14" xfId="0" applyFont="1" applyFill="1" applyBorder="1" applyAlignment="1">
      <alignment horizontal="left" vertical="center" wrapText="1"/>
    </xf>
    <xf numFmtId="0" fontId="8" fillId="0" borderId="0" xfId="0" applyFont="1" applyFill="1" applyBorder="1" applyAlignment="1" applyProtection="1">
      <alignment horizontal="left" vertical="center" wrapText="1"/>
      <protection locked="0"/>
    </xf>
    <xf numFmtId="165" fontId="4" fillId="0" borderId="14" xfId="0" applyNumberFormat="1" applyFont="1" applyBorder="1" applyAlignment="1" applyProtection="1">
      <alignment vertical="center"/>
    </xf>
    <xf numFmtId="0" fontId="4" fillId="0" borderId="0" xfId="0" applyFont="1" applyBorder="1" applyAlignment="1" applyProtection="1">
      <alignment vertical="center"/>
    </xf>
    <xf numFmtId="0" fontId="4" fillId="0" borderId="15" xfId="0" applyFont="1" applyBorder="1" applyAlignment="1" applyProtection="1">
      <alignment vertical="center"/>
    </xf>
    <xf numFmtId="0" fontId="4" fillId="0" borderId="14" xfId="0" applyFont="1" applyBorder="1" applyAlignment="1" applyProtection="1">
      <alignment vertical="center"/>
    </xf>
    <xf numFmtId="165" fontId="4" fillId="0" borderId="14" xfId="0" applyNumberFormat="1" applyFont="1" applyBorder="1" applyAlignment="1" applyProtection="1"/>
    <xf numFmtId="165" fontId="4" fillId="0" borderId="16" xfId="0" applyNumberFormat="1" applyFont="1" applyBorder="1" applyAlignment="1" applyProtection="1">
      <alignment vertical="center"/>
    </xf>
    <xf numFmtId="0" fontId="4" fillId="0" borderId="17" xfId="0" applyFont="1" applyBorder="1" applyAlignment="1" applyProtection="1">
      <alignment vertical="center"/>
    </xf>
    <xf numFmtId="0" fontId="4" fillId="0" borderId="18" xfId="0" applyFont="1" applyBorder="1" applyAlignment="1" applyProtection="1">
      <alignment vertical="center"/>
    </xf>
    <xf numFmtId="0" fontId="4" fillId="0" borderId="0" xfId="0" applyFont="1" applyBorder="1" applyAlignment="1" applyProtection="1">
      <protection locked="0"/>
    </xf>
    <xf numFmtId="0" fontId="0" fillId="0" borderId="5" xfId="0" applyBorder="1" applyAlignment="1">
      <alignment horizontal="center"/>
    </xf>
    <xf numFmtId="0" fontId="0" fillId="0" borderId="5" xfId="0" applyBorder="1"/>
    <xf numFmtId="0" fontId="7" fillId="6" borderId="6" xfId="0" applyFont="1" applyFill="1" applyBorder="1" applyAlignment="1" applyProtection="1">
      <alignment horizontal="center" vertical="center" wrapText="1"/>
    </xf>
    <xf numFmtId="0" fontId="7" fillId="6" borderId="9" xfId="0" applyFont="1" applyFill="1" applyBorder="1" applyAlignment="1" applyProtection="1">
      <alignment horizontal="center" vertical="center" wrapText="1"/>
    </xf>
    <xf numFmtId="0" fontId="7" fillId="6" borderId="25" xfId="0" applyFont="1" applyFill="1" applyBorder="1" applyAlignment="1" applyProtection="1">
      <alignment horizontal="center" vertical="center" wrapText="1"/>
    </xf>
    <xf numFmtId="0" fontId="8" fillId="0" borderId="0" xfId="0" applyFont="1" applyFill="1" applyBorder="1" applyAlignment="1" applyProtection="1">
      <protection locked="0"/>
    </xf>
    <xf numFmtId="0" fontId="28" fillId="0" borderId="0" xfId="0" applyFont="1" applyAlignment="1" applyProtection="1"/>
    <xf numFmtId="0" fontId="0" fillId="0" borderId="0" xfId="0" applyNumberFormat="1" applyAlignment="1" applyProtection="1">
      <alignment horizontal="left" wrapText="1"/>
    </xf>
    <xf numFmtId="0" fontId="5" fillId="11" borderId="11" xfId="0" applyFont="1" applyFill="1" applyBorder="1" applyAlignment="1" applyProtection="1"/>
    <xf numFmtId="0" fontId="4" fillId="11" borderId="12" xfId="0" applyFont="1" applyFill="1" applyBorder="1" applyAlignment="1" applyProtection="1"/>
    <xf numFmtId="0" fontId="4" fillId="11" borderId="14" xfId="0" applyFont="1" applyFill="1" applyBorder="1" applyAlignment="1" applyProtection="1"/>
    <xf numFmtId="0" fontId="4" fillId="11" borderId="0" xfId="0" applyFont="1" applyFill="1" applyBorder="1" applyAlignment="1" applyProtection="1"/>
    <xf numFmtId="0" fontId="4" fillId="11" borderId="16" xfId="0" applyFont="1" applyFill="1" applyBorder="1" applyAlignment="1" applyProtection="1"/>
    <xf numFmtId="0" fontId="4" fillId="11" borderId="17" xfId="0" applyFont="1" applyFill="1" applyBorder="1" applyAlignment="1" applyProtection="1"/>
    <xf numFmtId="165" fontId="4" fillId="11" borderId="18" xfId="0" applyNumberFormat="1" applyFont="1" applyFill="1" applyBorder="1" applyAlignment="1" applyProtection="1">
      <alignment horizontal="center"/>
    </xf>
    <xf numFmtId="14" fontId="4" fillId="11" borderId="23" xfId="0" applyNumberFormat="1" applyFont="1" applyFill="1" applyBorder="1" applyAlignment="1" applyProtection="1"/>
    <xf numFmtId="49" fontId="4" fillId="11" borderId="26" xfId="0" applyNumberFormat="1" applyFont="1" applyFill="1" applyBorder="1" applyAlignment="1" applyProtection="1"/>
    <xf numFmtId="14" fontId="4" fillId="11" borderId="27" xfId="0" applyNumberFormat="1" applyFont="1" applyFill="1" applyBorder="1" applyAlignment="1" applyProtection="1"/>
    <xf numFmtId="14" fontId="4" fillId="11" borderId="8" xfId="0" applyNumberFormat="1" applyFont="1" applyFill="1" applyBorder="1" applyAlignment="1" applyProtection="1"/>
    <xf numFmtId="14" fontId="4" fillId="11" borderId="27" xfId="0" applyNumberFormat="1" applyFont="1" applyFill="1" applyBorder="1" applyAlignment="1" applyProtection="1">
      <alignment horizontal="center"/>
    </xf>
    <xf numFmtId="0" fontId="3" fillId="18" borderId="0" xfId="0" applyFont="1" applyFill="1" applyBorder="1" applyAlignment="1" applyProtection="1"/>
    <xf numFmtId="0" fontId="4" fillId="18" borderId="0" xfId="0" applyFont="1" applyFill="1" applyBorder="1" applyAlignment="1" applyProtection="1"/>
    <xf numFmtId="165" fontId="4" fillId="18" borderId="0" xfId="0" applyNumberFormat="1" applyFont="1" applyFill="1" applyBorder="1" applyAlignment="1" applyProtection="1">
      <alignment horizontal="center"/>
    </xf>
    <xf numFmtId="165" fontId="4" fillId="18" borderId="0" xfId="0" applyNumberFormat="1" applyFont="1" applyFill="1" applyBorder="1" applyAlignment="1" applyProtection="1"/>
    <xf numFmtId="0" fontId="4" fillId="13" borderId="0" xfId="0" applyFont="1" applyFill="1" applyBorder="1" applyAlignment="1" applyProtection="1"/>
    <xf numFmtId="2" fontId="4" fillId="18" borderId="0" xfId="0" applyNumberFormat="1" applyFont="1" applyFill="1" applyBorder="1" applyAlignment="1" applyProtection="1"/>
    <xf numFmtId="0" fontId="0" fillId="0" borderId="0" xfId="0" applyNumberFormat="1" applyAlignment="1" applyProtection="1">
      <alignment horizontal="left" wrapText="1"/>
    </xf>
    <xf numFmtId="0" fontId="8" fillId="2" borderId="0"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protection locked="0"/>
    </xf>
    <xf numFmtId="0" fontId="33" fillId="10" borderId="5" xfId="0" applyFont="1" applyFill="1" applyBorder="1" applyAlignment="1" applyProtection="1">
      <alignment vertical="center" wrapText="1"/>
    </xf>
    <xf numFmtId="0" fontId="0" fillId="0" borderId="15" xfId="0" applyBorder="1"/>
    <xf numFmtId="0" fontId="27" fillId="0" borderId="0" xfId="0" applyFont="1" applyAlignment="1">
      <alignment horizontal="center"/>
    </xf>
    <xf numFmtId="0" fontId="27" fillId="0" borderId="5" xfId="0" applyFont="1" applyBorder="1" applyAlignment="1">
      <alignment horizontal="left"/>
    </xf>
    <xf numFmtId="0" fontId="34" fillId="0" borderId="0" xfId="0" applyFont="1" applyAlignment="1">
      <alignment horizontal="left"/>
    </xf>
    <xf numFmtId="0" fontId="4" fillId="11" borderId="26" xfId="0" applyNumberFormat="1" applyFont="1" applyFill="1" applyBorder="1" applyAlignment="1" applyProtection="1">
      <alignment horizontal="center"/>
    </xf>
    <xf numFmtId="0" fontId="0" fillId="0" borderId="29" xfId="0" applyBorder="1"/>
    <xf numFmtId="0" fontId="36" fillId="0" borderId="15" xfId="0" applyFont="1" applyBorder="1"/>
    <xf numFmtId="0" fontId="36" fillId="0" borderId="0" xfId="0" applyFont="1"/>
    <xf numFmtId="0" fontId="0" fillId="19" borderId="5" xfId="0" applyFill="1" applyBorder="1"/>
    <xf numFmtId="49" fontId="27" fillId="20" borderId="5" xfId="0" applyNumberFormat="1" applyFont="1" applyFill="1" applyBorder="1" applyAlignment="1">
      <alignment horizontal="center"/>
    </xf>
    <xf numFmtId="14" fontId="27" fillId="20" borderId="5" xfId="0" applyNumberFormat="1" applyFont="1" applyFill="1" applyBorder="1" applyAlignment="1">
      <alignment horizontal="center"/>
    </xf>
    <xf numFmtId="0" fontId="0" fillId="20" borderId="5" xfId="0" applyFill="1" applyBorder="1"/>
    <xf numFmtId="0" fontId="37" fillId="2" borderId="0" xfId="0" applyFont="1" applyFill="1" applyAlignment="1" applyProtection="1">
      <alignment horizontal="center" vertical="center" wrapText="1"/>
    </xf>
    <xf numFmtId="0" fontId="37" fillId="0" borderId="0" xfId="0" applyFont="1" applyAlignment="1" applyProtection="1">
      <alignment horizontal="center" vertical="center" wrapText="1"/>
    </xf>
    <xf numFmtId="0" fontId="24" fillId="2" borderId="0" xfId="0" applyFont="1" applyFill="1" applyAlignment="1" applyProtection="1"/>
    <xf numFmtId="0" fontId="7" fillId="21" borderId="3" xfId="0" applyFont="1" applyFill="1" applyBorder="1" applyAlignment="1" applyProtection="1">
      <alignment horizontal="center" vertical="center" wrapText="1"/>
    </xf>
    <xf numFmtId="0" fontId="7" fillId="21" borderId="5" xfId="0" applyFont="1" applyFill="1" applyBorder="1" applyAlignment="1" applyProtection="1">
      <alignment horizontal="center" vertical="center" wrapText="1"/>
    </xf>
    <xf numFmtId="44" fontId="12" fillId="9" borderId="5" xfId="1" applyNumberFormat="1" applyFont="1" applyFill="1" applyBorder="1" applyAlignment="1" applyProtection="1">
      <alignment horizontal="center" vertical="center"/>
    </xf>
    <xf numFmtId="44" fontId="38" fillId="9" borderId="5" xfId="1" applyNumberFormat="1" applyFont="1" applyFill="1" applyBorder="1" applyAlignment="1" applyProtection="1">
      <alignment horizontal="center" vertical="center"/>
    </xf>
    <xf numFmtId="10" fontId="0" fillId="9" borderId="5" xfId="0" applyNumberFormat="1" applyFill="1" applyBorder="1" applyAlignment="1" applyProtection="1">
      <alignment horizontal="center" vertical="center"/>
    </xf>
    <xf numFmtId="0" fontId="14" fillId="10" borderId="1" xfId="1" applyNumberFormat="1" applyFont="1" applyFill="1" applyBorder="1" applyAlignment="1" applyProtection="1">
      <alignment horizontal="left" vertical="center" wrapText="1"/>
      <protection locked="0"/>
    </xf>
    <xf numFmtId="165" fontId="14" fillId="10" borderId="5" xfId="0" applyNumberFormat="1" applyFont="1" applyFill="1" applyBorder="1" applyAlignment="1" applyProtection="1">
      <alignment horizontal="center" vertical="center" wrapText="1"/>
      <protection locked="0"/>
    </xf>
    <xf numFmtId="2" fontId="14" fillId="10" borderId="2" xfId="0" applyNumberFormat="1" applyFont="1" applyFill="1" applyBorder="1" applyAlignment="1" applyProtection="1">
      <alignment horizontal="left" vertical="center" wrapText="1"/>
      <protection locked="0"/>
    </xf>
    <xf numFmtId="165" fontId="14" fillId="10" borderId="4" xfId="0" applyNumberFormat="1" applyFont="1" applyFill="1" applyBorder="1" applyAlignment="1" applyProtection="1">
      <alignment horizontal="center" vertical="center" wrapText="1"/>
      <protection locked="0"/>
    </xf>
    <xf numFmtId="165" fontId="14" fillId="10" borderId="1" xfId="1" applyNumberFormat="1" applyFont="1" applyFill="1" applyBorder="1" applyAlignment="1" applyProtection="1">
      <alignment horizontal="left" vertical="center" wrapText="1"/>
      <protection locked="0"/>
    </xf>
    <xf numFmtId="49" fontId="14" fillId="10" borderId="28" xfId="0" applyNumberFormat="1" applyFont="1" applyFill="1" applyBorder="1" applyAlignment="1" applyProtection="1">
      <alignment horizontal="center" vertical="center" wrapText="1"/>
      <protection locked="0"/>
    </xf>
    <xf numFmtId="165" fontId="14" fillId="10" borderId="4" xfId="1" applyNumberFormat="1" applyFont="1" applyFill="1" applyBorder="1" applyAlignment="1" applyProtection="1">
      <alignment horizontal="left" vertical="center" wrapText="1"/>
      <protection locked="0"/>
    </xf>
    <xf numFmtId="165" fontId="14" fillId="10" borderId="2" xfId="1" applyNumberFormat="1" applyFont="1" applyFill="1" applyBorder="1" applyAlignment="1" applyProtection="1">
      <alignment horizontal="left" vertical="center" wrapText="1"/>
      <protection locked="0"/>
    </xf>
    <xf numFmtId="2" fontId="14" fillId="10" borderId="9" xfId="0" applyNumberFormat="1" applyFont="1" applyFill="1" applyBorder="1" applyAlignment="1" applyProtection="1">
      <alignment horizontal="left" vertical="center" wrapText="1"/>
      <protection locked="0"/>
    </xf>
    <xf numFmtId="49" fontId="14" fillId="10" borderId="9" xfId="0" applyNumberFormat="1" applyFont="1" applyFill="1" applyBorder="1" applyAlignment="1" applyProtection="1">
      <alignment horizontal="left" vertical="center" wrapText="1"/>
      <protection locked="0"/>
    </xf>
    <xf numFmtId="49" fontId="14" fillId="10" borderId="5" xfId="0" applyNumberFormat="1" applyFont="1" applyFill="1" applyBorder="1" applyAlignment="1" applyProtection="1">
      <alignment horizontal="center" vertical="center" wrapText="1"/>
      <protection locked="0"/>
    </xf>
    <xf numFmtId="14" fontId="14" fillId="10" borderId="5" xfId="0" applyNumberFormat="1" applyFont="1" applyFill="1" applyBorder="1" applyAlignment="1" applyProtection="1">
      <alignment horizontal="left" vertical="center" wrapText="1"/>
      <protection locked="0"/>
    </xf>
    <xf numFmtId="0" fontId="14" fillId="17" borderId="5" xfId="0" applyFont="1" applyFill="1" applyBorder="1" applyAlignment="1" applyProtection="1"/>
    <xf numFmtId="2" fontId="14" fillId="10" borderId="5" xfId="0" applyNumberFormat="1" applyFont="1" applyFill="1" applyBorder="1" applyAlignment="1" applyProtection="1">
      <alignment horizontal="center" vertical="center" wrapText="1"/>
      <protection locked="0"/>
    </xf>
    <xf numFmtId="0" fontId="31" fillId="16" borderId="5" xfId="0" applyFont="1" applyFill="1" applyBorder="1" applyAlignment="1" applyProtection="1">
      <alignment horizontal="center" vertical="center" wrapText="1"/>
      <protection locked="0"/>
    </xf>
    <xf numFmtId="0" fontId="0" fillId="0" borderId="0" xfId="0"/>
    <xf numFmtId="0" fontId="4" fillId="0" borderId="0" xfId="0" applyFont="1" applyAlignment="1" applyProtection="1"/>
    <xf numFmtId="0" fontId="9" fillId="0" borderId="0" xfId="0" applyFont="1" applyFill="1" applyBorder="1" applyAlignment="1" applyProtection="1"/>
    <xf numFmtId="0" fontId="4" fillId="0" borderId="0" xfId="0" applyFont="1" applyAlignment="1" applyProtection="1">
      <alignment horizontal="left"/>
    </xf>
    <xf numFmtId="0" fontId="14" fillId="7" borderId="6" xfId="0" applyFont="1" applyFill="1" applyBorder="1" applyAlignment="1" applyProtection="1">
      <alignment horizontal="left" vertical="center" wrapText="1"/>
    </xf>
    <xf numFmtId="14" fontId="14" fillId="8" borderId="7" xfId="0" applyNumberFormat="1" applyFont="1" applyFill="1" applyBorder="1" applyAlignment="1" applyProtection="1">
      <alignment horizontal="center" vertical="center" wrapText="1"/>
    </xf>
    <xf numFmtId="0" fontId="14" fillId="8" borderId="5" xfId="0" applyFont="1" applyFill="1" applyBorder="1" applyAlignment="1" applyProtection="1">
      <alignment horizontal="left" vertical="center" wrapText="1"/>
    </xf>
    <xf numFmtId="0" fontId="16" fillId="6" borderId="5" xfId="0" applyFont="1" applyFill="1" applyBorder="1" applyAlignment="1" applyProtection="1">
      <alignment horizontal="center" vertical="center" wrapText="1"/>
    </xf>
    <xf numFmtId="49" fontId="14" fillId="10" borderId="2" xfId="0" applyNumberFormat="1" applyFont="1" applyFill="1" applyBorder="1" applyAlignment="1" applyProtection="1">
      <alignment horizontal="left" vertical="center" wrapText="1"/>
      <protection locked="0"/>
    </xf>
    <xf numFmtId="49" fontId="14" fillId="10" borderId="4" xfId="0" applyNumberFormat="1" applyFont="1" applyFill="1" applyBorder="1" applyAlignment="1" applyProtection="1">
      <alignment horizontal="center" vertical="center" wrapText="1"/>
      <protection locked="0"/>
    </xf>
    <xf numFmtId="165" fontId="14" fillId="10" borderId="1" xfId="1" applyNumberFormat="1" applyFont="1" applyFill="1" applyBorder="1" applyAlignment="1" applyProtection="1">
      <alignment horizontal="center" vertical="center" wrapText="1"/>
      <protection locked="0"/>
    </xf>
    <xf numFmtId="165" fontId="14" fillId="10" borderId="2" xfId="1" applyNumberFormat="1"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0" fontId="0" fillId="0" borderId="0" xfId="0" applyProtection="1"/>
    <xf numFmtId="0" fontId="5" fillId="7" borderId="6" xfId="0" applyFont="1" applyFill="1" applyBorder="1" applyAlignment="1" applyProtection="1">
      <alignment horizontal="center" vertical="center" wrapText="1"/>
    </xf>
    <xf numFmtId="0" fontId="7" fillId="6" borderId="1" xfId="0" applyFont="1" applyFill="1" applyBorder="1" applyAlignment="1" applyProtection="1">
      <alignment horizontal="center" vertical="center" wrapText="1"/>
    </xf>
    <xf numFmtId="0" fontId="7" fillId="6" borderId="2" xfId="0" applyFont="1" applyFill="1" applyBorder="1" applyAlignment="1" applyProtection="1">
      <alignment horizontal="center" vertical="center" wrapText="1"/>
    </xf>
    <xf numFmtId="0" fontId="8" fillId="7" borderId="6" xfId="0" applyFont="1" applyFill="1" applyBorder="1" applyAlignment="1" applyProtection="1">
      <alignment horizontal="left" vertical="center" wrapText="1"/>
    </xf>
    <xf numFmtId="14" fontId="8" fillId="12" borderId="7" xfId="0" applyNumberFormat="1" applyFont="1" applyFill="1" applyBorder="1" applyAlignment="1" applyProtection="1">
      <alignment horizontal="center" vertical="center" wrapText="1"/>
    </xf>
    <xf numFmtId="0" fontId="8" fillId="9" borderId="5" xfId="0" applyFont="1" applyFill="1" applyBorder="1" applyAlignment="1" applyProtection="1">
      <alignment horizontal="left" vertical="center" wrapText="1"/>
    </xf>
    <xf numFmtId="14" fontId="8" fillId="12" borderId="5" xfId="0" applyNumberFormat="1" applyFont="1" applyFill="1" applyBorder="1" applyAlignment="1" applyProtection="1">
      <alignment horizontal="center" vertical="center" wrapText="1"/>
    </xf>
    <xf numFmtId="0" fontId="8" fillId="12" borderId="6" xfId="0" applyFont="1" applyFill="1" applyBorder="1" applyAlignment="1" applyProtection="1">
      <alignment horizontal="left" vertical="center" wrapText="1"/>
    </xf>
    <xf numFmtId="0" fontId="8" fillId="12" borderId="5" xfId="0" applyFont="1" applyFill="1" applyBorder="1" applyAlignment="1" applyProtection="1">
      <alignment horizontal="left" vertical="center" wrapText="1"/>
    </xf>
    <xf numFmtId="0" fontId="7" fillId="6" borderId="10" xfId="0" applyFont="1" applyFill="1" applyBorder="1" applyAlignment="1" applyProtection="1">
      <alignment horizontal="center" vertical="center" wrapText="1"/>
    </xf>
    <xf numFmtId="0" fontId="4" fillId="2" borderId="0" xfId="0" applyFont="1" applyFill="1" applyBorder="1" applyAlignment="1" applyProtection="1">
      <alignment vertical="center"/>
    </xf>
    <xf numFmtId="49" fontId="8" fillId="10" borderId="5" xfId="0" applyNumberFormat="1" applyFont="1" applyFill="1" applyBorder="1" applyAlignment="1" applyProtection="1">
      <alignment horizontal="left" vertical="center" wrapText="1"/>
      <protection locked="0"/>
    </xf>
    <xf numFmtId="0" fontId="0" fillId="0" borderId="0" xfId="0" applyNumberFormat="1" applyAlignment="1" applyProtection="1">
      <alignment horizontal="left" wrapText="1"/>
    </xf>
    <xf numFmtId="0" fontId="16" fillId="15" borderId="5" xfId="0" applyFont="1" applyFill="1" applyBorder="1" applyAlignment="1" applyProtection="1">
      <alignment horizontal="center" vertical="center" wrapText="1"/>
    </xf>
    <xf numFmtId="14" fontId="14" fillId="10" borderId="2" xfId="0" applyNumberFormat="1" applyFont="1" applyFill="1" applyBorder="1" applyAlignment="1" applyProtection="1">
      <alignment horizontal="left" vertical="center" wrapText="1"/>
      <protection locked="0"/>
    </xf>
    <xf numFmtId="0" fontId="8" fillId="12" borderId="7" xfId="0" applyFont="1" applyFill="1" applyBorder="1" applyAlignment="1" applyProtection="1">
      <alignment horizontal="left" vertical="center" wrapText="1"/>
    </xf>
    <xf numFmtId="49" fontId="14" fillId="10" borderId="5" xfId="0" applyNumberFormat="1" applyFont="1" applyFill="1" applyBorder="1" applyAlignment="1" applyProtection="1">
      <alignment horizontal="left" vertical="center" wrapText="1"/>
      <protection locked="0"/>
    </xf>
    <xf numFmtId="0" fontId="8" fillId="0" borderId="0" xfId="0" applyFont="1" applyFill="1" applyBorder="1" applyAlignment="1">
      <alignment horizontal="left" vertical="center" wrapText="1"/>
    </xf>
    <xf numFmtId="0" fontId="4" fillId="0" borderId="12" xfId="0" applyFont="1" applyBorder="1" applyAlignment="1" applyProtection="1"/>
    <xf numFmtId="0" fontId="8" fillId="0" borderId="0" xfId="0" applyFont="1" applyBorder="1" applyAlignment="1" applyProtection="1"/>
    <xf numFmtId="0" fontId="4" fillId="0" borderId="17" xfId="0" applyFont="1" applyBorder="1" applyAlignment="1" applyProtection="1"/>
    <xf numFmtId="49" fontId="14" fillId="10" borderId="10" xfId="0" applyNumberFormat="1" applyFont="1" applyFill="1" applyBorder="1" applyAlignment="1" applyProtection="1">
      <alignment horizontal="left" vertical="center" wrapText="1"/>
      <protection locked="0"/>
    </xf>
    <xf numFmtId="0" fontId="14" fillId="7" borderId="5"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protection locked="0"/>
    </xf>
    <xf numFmtId="0" fontId="0" fillId="0" borderId="5" xfId="0" applyBorder="1" applyAlignment="1">
      <alignment horizontal="center"/>
    </xf>
    <xf numFmtId="0" fontId="0" fillId="0" borderId="5" xfId="0" applyBorder="1"/>
    <xf numFmtId="0" fontId="0" fillId="0" borderId="5" xfId="0" applyFill="1" applyBorder="1" applyAlignment="1">
      <alignment horizontal="center"/>
    </xf>
    <xf numFmtId="14" fontId="8" fillId="12" borderId="8" xfId="0" applyNumberFormat="1" applyFont="1" applyFill="1" applyBorder="1" applyAlignment="1" applyProtection="1">
      <alignment horizontal="center" vertical="center" wrapText="1"/>
    </xf>
    <xf numFmtId="0" fontId="7" fillId="6" borderId="9" xfId="0" applyFont="1" applyFill="1" applyBorder="1" applyAlignment="1" applyProtection="1">
      <alignment horizontal="center" vertical="center" wrapText="1"/>
    </xf>
    <xf numFmtId="0" fontId="8" fillId="9" borderId="7" xfId="0" applyFont="1" applyFill="1" applyBorder="1" applyAlignment="1" applyProtection="1">
      <alignment horizontal="left" vertical="center" wrapText="1"/>
    </xf>
    <xf numFmtId="0" fontId="7" fillId="6" borderId="25" xfId="0" applyFont="1" applyFill="1" applyBorder="1" applyAlignment="1" applyProtection="1">
      <alignment horizontal="center" vertical="center" wrapText="1"/>
    </xf>
    <xf numFmtId="0" fontId="8" fillId="0" borderId="0" xfId="0" applyFont="1" applyFill="1" applyBorder="1" applyAlignment="1" applyProtection="1">
      <protection locked="0"/>
    </xf>
    <xf numFmtId="0" fontId="8" fillId="7" borderId="5" xfId="0" applyFont="1" applyFill="1" applyBorder="1" applyAlignment="1" applyProtection="1">
      <alignment horizontal="left" vertical="center" wrapText="1"/>
    </xf>
    <xf numFmtId="0" fontId="4" fillId="11" borderId="12" xfId="0" applyFont="1" applyFill="1" applyBorder="1" applyAlignment="1" applyProtection="1"/>
    <xf numFmtId="0" fontId="4" fillId="11" borderId="0" xfId="0" applyFont="1" applyFill="1" applyBorder="1" applyAlignment="1" applyProtection="1"/>
    <xf numFmtId="0" fontId="4" fillId="11" borderId="17" xfId="0" applyFont="1" applyFill="1" applyBorder="1" applyAlignment="1" applyProtection="1"/>
    <xf numFmtId="0" fontId="4" fillId="18" borderId="0" xfId="0" applyFont="1" applyFill="1" applyBorder="1" applyAlignment="1" applyProtection="1"/>
    <xf numFmtId="0" fontId="0" fillId="19" borderId="5" xfId="0" applyFill="1" applyBorder="1"/>
    <xf numFmtId="0" fontId="0" fillId="20" borderId="5" xfId="0" applyFill="1" applyBorder="1"/>
    <xf numFmtId="14" fontId="0" fillId="19" borderId="5" xfId="0" applyNumberFormat="1" applyFill="1" applyBorder="1"/>
    <xf numFmtId="0" fontId="27" fillId="7" borderId="5" xfId="0" applyFont="1" applyFill="1" applyBorder="1" applyAlignment="1">
      <alignment horizontal="center"/>
    </xf>
    <xf numFmtId="44" fontId="38" fillId="9" borderId="5" xfId="1" applyNumberFormat="1" applyFont="1" applyFill="1" applyBorder="1" applyAlignment="1" applyProtection="1">
      <alignment horizontal="center" vertical="center" wrapText="1"/>
    </xf>
    <xf numFmtId="0" fontId="31" fillId="10" borderId="5" xfId="0" applyFont="1" applyFill="1" applyBorder="1" applyAlignment="1" applyProtection="1">
      <alignment horizontal="center" vertical="center" wrapText="1"/>
    </xf>
    <xf numFmtId="0" fontId="14" fillId="8" borderId="7" xfId="0" applyFont="1" applyFill="1" applyBorder="1" applyAlignment="1" applyProtection="1">
      <alignment vertical="center" wrapText="1"/>
    </xf>
    <xf numFmtId="0" fontId="4" fillId="0" borderId="0" xfId="0" applyFont="1" applyFill="1" applyBorder="1" applyAlignment="1" applyProtection="1">
      <alignment wrapText="1"/>
    </xf>
    <xf numFmtId="0" fontId="4" fillId="0" borderId="0" xfId="0" applyFont="1" applyAlignment="1" applyProtection="1">
      <alignment wrapText="1"/>
    </xf>
    <xf numFmtId="2" fontId="14" fillId="10" borderId="5" xfId="0" applyNumberFormat="1" applyFont="1" applyFill="1" applyBorder="1" applyAlignment="1" applyProtection="1">
      <alignment vertical="center" wrapText="1"/>
      <protection locked="0"/>
    </xf>
    <xf numFmtId="0" fontId="14" fillId="10" borderId="5" xfId="0" applyFont="1" applyFill="1" applyBorder="1" applyAlignment="1" applyProtection="1">
      <alignment vertical="center" wrapText="1"/>
      <protection locked="0"/>
    </xf>
    <xf numFmtId="10" fontId="14" fillId="9" borderId="5" xfId="0" applyNumberFormat="1" applyFont="1" applyFill="1" applyBorder="1" applyAlignment="1" applyProtection="1">
      <alignment vertical="center" wrapText="1"/>
    </xf>
    <xf numFmtId="2" fontId="14" fillId="8" borderId="5" xfId="0" applyNumberFormat="1" applyFont="1" applyFill="1" applyBorder="1" applyAlignment="1" applyProtection="1">
      <alignment vertical="center" wrapText="1"/>
    </xf>
    <xf numFmtId="0" fontId="14" fillId="8" borderId="5" xfId="0" applyFont="1" applyFill="1" applyBorder="1" applyAlignment="1" applyProtection="1">
      <alignment vertical="center" wrapText="1"/>
    </xf>
    <xf numFmtId="14" fontId="14" fillId="10" borderId="5" xfId="0" applyNumberFormat="1" applyFont="1" applyFill="1" applyBorder="1" applyAlignment="1" applyProtection="1">
      <alignment horizontal="center" vertical="center" wrapText="1"/>
      <protection locked="0"/>
    </xf>
    <xf numFmtId="2" fontId="14" fillId="9" borderId="5" xfId="0" applyNumberFormat="1" applyFont="1" applyFill="1" applyBorder="1" applyAlignment="1" applyProtection="1">
      <alignment horizontal="center" vertical="center" wrapText="1"/>
    </xf>
    <xf numFmtId="1" fontId="14" fillId="10" borderId="5" xfId="0" applyNumberFormat="1" applyFont="1" applyFill="1" applyBorder="1" applyAlignment="1" applyProtection="1">
      <alignment horizontal="center" vertical="center" wrapText="1"/>
      <protection locked="0"/>
    </xf>
    <xf numFmtId="10" fontId="39" fillId="10" borderId="5" xfId="0" applyNumberFormat="1" applyFont="1" applyFill="1" applyBorder="1" applyAlignment="1" applyProtection="1">
      <alignment horizontal="center" vertical="center" wrapText="1"/>
      <protection locked="0"/>
    </xf>
    <xf numFmtId="2" fontId="14" fillId="9" borderId="5" xfId="0" applyNumberFormat="1" applyFont="1" applyFill="1" applyBorder="1" applyAlignment="1" applyProtection="1">
      <alignment horizontal="right" vertical="center" wrapText="1"/>
    </xf>
    <xf numFmtId="165" fontId="14" fillId="10" borderId="5" xfId="0" applyNumberFormat="1" applyFont="1" applyFill="1" applyBorder="1" applyAlignment="1" applyProtection="1">
      <alignment horizontal="right" vertical="center" wrapText="1"/>
      <protection locked="0"/>
    </xf>
    <xf numFmtId="49" fontId="38" fillId="10" borderId="5" xfId="0" applyNumberFormat="1" applyFont="1" applyFill="1" applyBorder="1" applyAlignment="1" applyProtection="1">
      <alignment horizontal="left" vertical="center" wrapText="1"/>
      <protection locked="0"/>
    </xf>
    <xf numFmtId="165" fontId="14" fillId="10" borderId="5" xfId="1" applyNumberFormat="1" applyFont="1" applyFill="1" applyBorder="1" applyAlignment="1" applyProtection="1">
      <alignment horizontal="right" vertical="center" wrapText="1"/>
      <protection locked="0"/>
    </xf>
    <xf numFmtId="2" fontId="8" fillId="9" borderId="5" xfId="0" applyNumberFormat="1" applyFont="1" applyFill="1" applyBorder="1" applyAlignment="1" applyProtection="1">
      <alignment horizontal="right" vertical="center" wrapText="1"/>
    </xf>
    <xf numFmtId="44" fontId="14" fillId="9" borderId="5" xfId="0" applyNumberFormat="1" applyFont="1" applyFill="1" applyBorder="1" applyAlignment="1" applyProtection="1">
      <alignment horizontal="center" vertical="center" wrapText="1"/>
    </xf>
    <xf numFmtId="49" fontId="14" fillId="10" borderId="5" xfId="0" applyNumberFormat="1" applyFont="1" applyFill="1" applyBorder="1" applyAlignment="1" applyProtection="1">
      <alignment vertical="center" wrapText="1"/>
      <protection locked="0"/>
    </xf>
    <xf numFmtId="0" fontId="4" fillId="12" borderId="5" xfId="0" applyFont="1" applyFill="1" applyBorder="1" applyAlignment="1" applyProtection="1">
      <alignment vertical="center" wrapText="1"/>
    </xf>
    <xf numFmtId="0" fontId="0" fillId="0" borderId="0" xfId="0" applyAlignment="1" applyProtection="1">
      <alignment wrapText="1"/>
    </xf>
    <xf numFmtId="0" fontId="4" fillId="11" borderId="5" xfId="0" applyNumberFormat="1" applyFont="1" applyFill="1" applyBorder="1" applyAlignment="1" applyProtection="1">
      <alignment vertical="center" wrapText="1"/>
      <protection locked="0"/>
    </xf>
    <xf numFmtId="0" fontId="41" fillId="22" borderId="5" xfId="0" applyFont="1" applyFill="1" applyBorder="1"/>
    <xf numFmtId="0" fontId="41" fillId="10" borderId="5" xfId="0" applyFont="1" applyFill="1" applyBorder="1" applyProtection="1">
      <protection locked="0"/>
    </xf>
    <xf numFmtId="0" fontId="0" fillId="10" borderId="5" xfId="0" applyFill="1" applyBorder="1" applyProtection="1">
      <protection locked="0"/>
    </xf>
    <xf numFmtId="0" fontId="42" fillId="0" borderId="0" xfId="0" applyFont="1"/>
    <xf numFmtId="0" fontId="35" fillId="13" borderId="0" xfId="0" applyFont="1" applyFill="1" applyAlignment="1">
      <alignment horizontal="center"/>
    </xf>
    <xf numFmtId="0" fontId="27" fillId="0" borderId="5" xfId="0" applyFont="1" applyBorder="1" applyAlignment="1">
      <alignment horizontal="center"/>
    </xf>
    <xf numFmtId="0" fontId="27" fillId="0" borderId="6" xfId="0" applyFont="1" applyBorder="1" applyAlignment="1">
      <alignment horizontal="center"/>
    </xf>
    <xf numFmtId="0" fontId="27" fillId="0" borderId="8" xfId="0" applyFont="1" applyBorder="1" applyAlignment="1">
      <alignment horizontal="center"/>
    </xf>
    <xf numFmtId="0" fontId="34" fillId="0" borderId="20" xfId="0" applyFont="1" applyBorder="1" applyAlignment="1">
      <alignment horizontal="left" wrapText="1"/>
    </xf>
    <xf numFmtId="0" fontId="34" fillId="0" borderId="0" xfId="0" applyFont="1" applyAlignment="1">
      <alignment horizontal="left" wrapText="1"/>
    </xf>
    <xf numFmtId="0" fontId="0" fillId="0" borderId="0" xfId="0" quotePrefix="1" applyAlignment="1">
      <alignment horizontal="left" wrapText="1"/>
    </xf>
    <xf numFmtId="0" fontId="0" fillId="0" borderId="0" xfId="0" applyAlignment="1">
      <alignment horizontal="left"/>
    </xf>
    <xf numFmtId="0" fontId="5" fillId="7" borderId="5" xfId="0" applyFont="1" applyFill="1" applyBorder="1" applyAlignment="1" applyProtection="1">
      <alignment horizontal="left"/>
    </xf>
    <xf numFmtId="0" fontId="5" fillId="10" borderId="6" xfId="0" applyFont="1" applyFill="1" applyBorder="1" applyAlignment="1" applyProtection="1">
      <alignment horizontal="center"/>
      <protection locked="0"/>
    </xf>
    <xf numFmtId="0" fontId="5" fillId="10" borderId="8" xfId="0" applyFont="1" applyFill="1" applyBorder="1" applyAlignment="1" applyProtection="1">
      <alignment horizontal="center"/>
      <protection locked="0"/>
    </xf>
    <xf numFmtId="0" fontId="5" fillId="10" borderId="7" xfId="0" applyFont="1" applyFill="1" applyBorder="1" applyAlignment="1" applyProtection="1">
      <alignment horizontal="center"/>
      <protection locked="0"/>
    </xf>
    <xf numFmtId="0" fontId="8" fillId="10" borderId="5" xfId="0" applyFont="1" applyFill="1" applyBorder="1" applyAlignment="1" applyProtection="1">
      <alignment horizontal="center"/>
      <protection locked="0"/>
    </xf>
    <xf numFmtId="0" fontId="4" fillId="0" borderId="11"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13" xfId="0" applyFont="1" applyBorder="1" applyAlignment="1" applyProtection="1">
      <alignment horizontal="left" vertical="top" wrapText="1"/>
    </xf>
    <xf numFmtId="0" fontId="4" fillId="0" borderId="14"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15" xfId="0" applyFont="1" applyBorder="1" applyAlignment="1" applyProtection="1">
      <alignment horizontal="left" vertical="top" wrapText="1"/>
    </xf>
    <xf numFmtId="0" fontId="4" fillId="0" borderId="14"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10" borderId="6" xfId="0" applyFont="1" applyFill="1" applyBorder="1" applyAlignment="1" applyProtection="1">
      <alignment horizontal="center" vertical="center"/>
      <protection locked="0"/>
    </xf>
    <xf numFmtId="0" fontId="4" fillId="10" borderId="7" xfId="0" applyFont="1" applyFill="1" applyBorder="1" applyAlignment="1" applyProtection="1">
      <alignment horizontal="center" vertical="center"/>
      <protection locked="0"/>
    </xf>
    <xf numFmtId="0" fontId="4" fillId="10" borderId="8" xfId="0" applyFont="1" applyFill="1" applyBorder="1" applyAlignment="1" applyProtection="1">
      <alignment horizontal="center" vertical="center"/>
      <protection locked="0"/>
    </xf>
    <xf numFmtId="0" fontId="4" fillId="10" borderId="19" xfId="0" applyFont="1" applyFill="1" applyBorder="1" applyAlignment="1" applyProtection="1">
      <alignment horizontal="center" vertical="center"/>
      <protection locked="0"/>
    </xf>
    <xf numFmtId="0" fontId="4" fillId="10" borderId="20" xfId="0" applyFont="1" applyFill="1" applyBorder="1" applyAlignment="1" applyProtection="1">
      <alignment horizontal="center" vertical="center"/>
      <protection locked="0"/>
    </xf>
    <xf numFmtId="0" fontId="4" fillId="10" borderId="21" xfId="0" applyFont="1" applyFill="1" applyBorder="1" applyAlignment="1" applyProtection="1">
      <alignment horizontal="center" vertical="center"/>
      <protection locked="0"/>
    </xf>
    <xf numFmtId="0" fontId="4" fillId="10" borderId="22" xfId="0" applyFont="1" applyFill="1" applyBorder="1" applyAlignment="1" applyProtection="1">
      <alignment horizontal="center" vertical="center"/>
      <protection locked="0"/>
    </xf>
    <xf numFmtId="0" fontId="4" fillId="10" borderId="23" xfId="0" applyFont="1" applyFill="1" applyBorder="1" applyAlignment="1" applyProtection="1">
      <alignment horizontal="center" vertical="center"/>
      <protection locked="0"/>
    </xf>
    <xf numFmtId="0" fontId="4" fillId="10" borderId="24" xfId="0" applyFont="1" applyFill="1" applyBorder="1" applyAlignment="1" applyProtection="1">
      <alignment horizontal="center" vertical="center"/>
      <protection locked="0"/>
    </xf>
    <xf numFmtId="0" fontId="8" fillId="10" borderId="5" xfId="0" applyFont="1" applyFill="1" applyBorder="1" applyAlignment="1" applyProtection="1">
      <alignment horizontal="left" vertical="center" wrapText="1"/>
      <protection locked="0"/>
    </xf>
    <xf numFmtId="0" fontId="25" fillId="0" borderId="0" xfId="0" applyFont="1" applyAlignment="1" applyProtection="1">
      <alignment vertical="center" wrapText="1"/>
    </xf>
    <xf numFmtId="0" fontId="25"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4" fillId="7" borderId="5" xfId="0" applyFont="1" applyFill="1" applyBorder="1" applyAlignment="1" applyProtection="1">
      <alignment horizontal="left"/>
    </xf>
    <xf numFmtId="0" fontId="4" fillId="10" borderId="5" xfId="0" applyFont="1" applyFill="1" applyBorder="1" applyAlignment="1" applyProtection="1">
      <alignment horizontal="center"/>
      <protection locked="0"/>
    </xf>
    <xf numFmtId="0" fontId="5" fillId="10" borderId="6" xfId="0" applyFont="1" applyFill="1" applyBorder="1" applyAlignment="1" applyProtection="1">
      <alignment horizontal="center"/>
    </xf>
    <xf numFmtId="0" fontId="5" fillId="10" borderId="8" xfId="0" applyFont="1" applyFill="1" applyBorder="1" applyAlignment="1" applyProtection="1">
      <alignment horizontal="center"/>
    </xf>
    <xf numFmtId="0" fontId="5" fillId="10" borderId="7" xfId="0" applyFont="1" applyFill="1" applyBorder="1" applyAlignment="1" applyProtection="1">
      <alignment horizontal="center"/>
    </xf>
    <xf numFmtId="0" fontId="0" fillId="0" borderId="0" xfId="0" applyNumberFormat="1" applyAlignment="1" applyProtection="1">
      <alignment horizontal="left" wrapText="1"/>
    </xf>
    <xf numFmtId="0" fontId="5" fillId="7" borderId="6" xfId="0" applyFont="1" applyFill="1" applyBorder="1" applyAlignment="1" applyProtection="1">
      <alignment horizontal="left" vertical="center" wrapText="1"/>
    </xf>
    <xf numFmtId="0" fontId="5" fillId="7" borderId="8" xfId="0" applyFont="1" applyFill="1" applyBorder="1" applyAlignment="1" applyProtection="1">
      <alignment horizontal="left" vertical="center" wrapText="1"/>
    </xf>
    <xf numFmtId="0" fontId="5" fillId="7" borderId="7" xfId="0" applyFont="1" applyFill="1" applyBorder="1" applyAlignment="1" applyProtection="1">
      <alignment horizontal="left" vertical="center" wrapText="1"/>
    </xf>
    <xf numFmtId="0" fontId="0" fillId="0" borderId="0" xfId="0" applyNumberFormat="1" applyAlignment="1" applyProtection="1">
      <alignment horizontal="left" vertical="center" wrapText="1"/>
    </xf>
    <xf numFmtId="0" fontId="23" fillId="13" borderId="0" xfId="0" applyFont="1" applyFill="1" applyAlignment="1" applyProtection="1">
      <alignment horizontal="center" vertical="center" wrapText="1"/>
    </xf>
    <xf numFmtId="0" fontId="5" fillId="0" borderId="0" xfId="0" applyFont="1" applyAlignment="1" applyProtection="1">
      <alignment horizontal="center" vertical="center" wrapText="1"/>
    </xf>
    <xf numFmtId="0" fontId="23" fillId="13" borderId="0" xfId="0" applyFont="1" applyFill="1" applyAlignment="1" applyProtection="1">
      <alignment horizontal="center" vertical="center"/>
    </xf>
    <xf numFmtId="0" fontId="5" fillId="0" borderId="0" xfId="0" applyFont="1" applyAlignment="1" applyProtection="1">
      <alignment wrapText="1"/>
    </xf>
    <xf numFmtId="0" fontId="5" fillId="0" borderId="0" xfId="0" applyFont="1" applyAlignment="1" applyProtection="1">
      <alignment horizontal="center" wrapText="1"/>
    </xf>
    <xf numFmtId="0" fontId="5" fillId="0" borderId="0" xfId="0" applyFont="1" applyAlignment="1" applyProtection="1">
      <alignment horizontal="center"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8" fillId="2" borderId="0" xfId="0" applyFont="1" applyFill="1" applyBorder="1" applyAlignment="1" applyProtection="1">
      <alignment horizontal="left" vertical="center" wrapText="1"/>
    </xf>
    <xf numFmtId="0" fontId="12" fillId="0" borderId="0" xfId="0" applyNumberFormat="1" applyFont="1" applyFill="1" applyBorder="1" applyAlignment="1" applyProtection="1">
      <alignment horizontal="left" vertical="center"/>
    </xf>
  </cellXfs>
  <cellStyles count="3">
    <cellStyle name="Euro" xfId="2"/>
    <cellStyle name="Monétaire" xfId="1" builtinId="4"/>
    <cellStyle name="Normal" xfId="0" builtinId="0"/>
  </cellStyles>
  <dxfs count="0"/>
  <tableStyles count="0" defaultTableStyle="TableStyleMedium2" defaultPivotStyle="PivotStyleMedium9"/>
  <colors>
    <mruColors>
      <color rgb="FFFFFFCC"/>
      <color rgb="FF0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H67"/>
  <sheetViews>
    <sheetView showGridLines="0" view="pageBreakPreview" zoomScale="60" zoomScaleNormal="100" workbookViewId="0">
      <selection activeCell="B56" sqref="B56"/>
    </sheetView>
  </sheetViews>
  <sheetFormatPr baseColWidth="10" defaultRowHeight="15" x14ac:dyDescent="0.25"/>
  <cols>
    <col min="1" max="1" width="28.7109375" customWidth="1"/>
    <col min="2" max="2" width="45" customWidth="1"/>
    <col min="3" max="3" width="31.7109375" bestFit="1" customWidth="1"/>
    <col min="4" max="4" width="13.5703125" style="120" customWidth="1"/>
    <col min="6" max="6" width="39.7109375" customWidth="1"/>
    <col min="7" max="7" width="58" customWidth="1"/>
    <col min="8" max="8" width="18.140625" bestFit="1" customWidth="1"/>
  </cols>
  <sheetData>
    <row r="1" spans="1:8" s="127" customFormat="1" ht="15.75" x14ac:dyDescent="0.25">
      <c r="A1" s="239" t="s">
        <v>145</v>
      </c>
      <c r="B1" s="239"/>
      <c r="C1" s="239"/>
      <c r="D1" s="126"/>
      <c r="F1" s="239" t="s">
        <v>167</v>
      </c>
      <c r="G1" s="239"/>
      <c r="H1" s="239"/>
    </row>
    <row r="2" spans="1:8" x14ac:dyDescent="0.25">
      <c r="A2" s="121"/>
      <c r="B2" s="121"/>
      <c r="C2" s="121"/>
      <c r="F2" s="121"/>
      <c r="G2" s="121"/>
      <c r="H2" s="121"/>
    </row>
    <row r="3" spans="1:8" x14ac:dyDescent="0.25">
      <c r="A3" s="240" t="s">
        <v>146</v>
      </c>
      <c r="B3" s="240"/>
      <c r="C3" s="125"/>
      <c r="F3" s="240" t="s">
        <v>137</v>
      </c>
      <c r="G3" s="240"/>
      <c r="H3" s="240"/>
    </row>
    <row r="4" spans="1:8" x14ac:dyDescent="0.25">
      <c r="A4" s="122" t="s">
        <v>154</v>
      </c>
      <c r="B4" s="129"/>
      <c r="C4" s="121"/>
      <c r="F4" s="90" t="s">
        <v>138</v>
      </c>
      <c r="G4" s="90" t="s">
        <v>139</v>
      </c>
      <c r="H4" s="90" t="s">
        <v>140</v>
      </c>
    </row>
    <row r="5" spans="1:8" x14ac:dyDescent="0.25">
      <c r="A5" s="122" t="s">
        <v>147</v>
      </c>
      <c r="B5" s="130"/>
      <c r="C5" s="123" t="s">
        <v>151</v>
      </c>
      <c r="F5" s="128" t="s">
        <v>212</v>
      </c>
      <c r="G5" s="128" t="s">
        <v>213</v>
      </c>
      <c r="H5" s="209">
        <v>43081</v>
      </c>
    </row>
    <row r="6" spans="1:8" x14ac:dyDescent="0.25">
      <c r="A6" s="122" t="s">
        <v>148</v>
      </c>
      <c r="B6" s="130"/>
      <c r="C6" s="121"/>
    </row>
    <row r="7" spans="1:8" x14ac:dyDescent="0.25">
      <c r="A7" s="122" t="s">
        <v>149</v>
      </c>
      <c r="B7" s="130"/>
      <c r="C7" s="121"/>
    </row>
    <row r="8" spans="1:8" x14ac:dyDescent="0.25">
      <c r="A8" s="122" t="s">
        <v>150</v>
      </c>
      <c r="B8" s="130"/>
      <c r="C8" s="121"/>
    </row>
    <row r="9" spans="1:8" x14ac:dyDescent="0.25">
      <c r="A9" s="121"/>
      <c r="B9" s="121"/>
      <c r="C9" s="121"/>
    </row>
    <row r="11" spans="1:8" x14ac:dyDescent="0.25">
      <c r="A11" s="241" t="s">
        <v>80</v>
      </c>
      <c r="B11" s="242"/>
    </row>
    <row r="12" spans="1:8" x14ac:dyDescent="0.25">
      <c r="A12" s="90" t="s">
        <v>69</v>
      </c>
      <c r="B12" s="90" t="s">
        <v>70</v>
      </c>
      <c r="F12" s="240" t="s">
        <v>155</v>
      </c>
      <c r="G12" s="240"/>
    </row>
    <row r="13" spans="1:8" x14ac:dyDescent="0.25">
      <c r="A13" s="90" t="s">
        <v>81</v>
      </c>
      <c r="B13" s="90"/>
      <c r="F13" s="90" t="s">
        <v>156</v>
      </c>
    </row>
    <row r="14" spans="1:8" x14ac:dyDescent="0.25">
      <c r="A14" s="91" t="s">
        <v>71</v>
      </c>
      <c r="B14" s="131" t="str">
        <f>IF(F14&lt;&gt;"",F14,"")</f>
        <v>Equipements, matériels</v>
      </c>
      <c r="F14" s="128" t="s">
        <v>203</v>
      </c>
    </row>
    <row r="15" spans="1:8" x14ac:dyDescent="0.25">
      <c r="A15" s="91" t="s">
        <v>72</v>
      </c>
      <c r="B15" s="131" t="str">
        <f t="shared" ref="B15:B34" si="0">IF(F15&lt;&gt;"",F15,"")</f>
        <v>Frais généraux</v>
      </c>
      <c r="F15" s="128" t="s">
        <v>204</v>
      </c>
    </row>
    <row r="16" spans="1:8" x14ac:dyDescent="0.25">
      <c r="A16" s="91" t="s">
        <v>73</v>
      </c>
      <c r="B16" s="131" t="str">
        <f t="shared" si="0"/>
        <v>Acquisition</v>
      </c>
      <c r="F16" s="128" t="s">
        <v>205</v>
      </c>
    </row>
    <row r="17" spans="1:6" x14ac:dyDescent="0.25">
      <c r="A17" s="91" t="s">
        <v>74</v>
      </c>
      <c r="B17" s="131" t="str">
        <f t="shared" si="0"/>
        <v>Frais salariaux</v>
      </c>
      <c r="F17" s="128" t="s">
        <v>206</v>
      </c>
    </row>
    <row r="18" spans="1:6" x14ac:dyDescent="0.25">
      <c r="A18" s="91" t="s">
        <v>75</v>
      </c>
      <c r="B18" s="131" t="str">
        <f t="shared" si="0"/>
        <v>Travaux</v>
      </c>
      <c r="F18" s="128" t="s">
        <v>207</v>
      </c>
    </row>
    <row r="19" spans="1:6" x14ac:dyDescent="0.25">
      <c r="A19" s="91" t="s">
        <v>76</v>
      </c>
      <c r="B19" s="131" t="str">
        <f t="shared" si="0"/>
        <v>Frais professionnels</v>
      </c>
      <c r="F19" s="128" t="s">
        <v>208</v>
      </c>
    </row>
    <row r="20" spans="1:6" x14ac:dyDescent="0.25">
      <c r="A20" s="91" t="s">
        <v>77</v>
      </c>
      <c r="B20" s="131" t="str">
        <f t="shared" si="0"/>
        <v>Prestations de service</v>
      </c>
      <c r="F20" s="207" t="s">
        <v>209</v>
      </c>
    </row>
    <row r="21" spans="1:6" x14ac:dyDescent="0.25">
      <c r="A21" s="91" t="s">
        <v>78</v>
      </c>
      <c r="B21" s="131" t="str">
        <f t="shared" si="0"/>
        <v>Sous-traitance</v>
      </c>
      <c r="F21" s="207" t="s">
        <v>210</v>
      </c>
    </row>
    <row r="22" spans="1:6" x14ac:dyDescent="0.25">
      <c r="A22" s="91" t="s">
        <v>79</v>
      </c>
      <c r="B22" s="131" t="str">
        <f t="shared" si="0"/>
        <v>Contributions en nature</v>
      </c>
      <c r="F22" s="207" t="s">
        <v>82</v>
      </c>
    </row>
    <row r="23" spans="1:6" x14ac:dyDescent="0.25">
      <c r="A23" s="91" t="s">
        <v>87</v>
      </c>
      <c r="B23" s="131" t="str">
        <f t="shared" si="0"/>
        <v/>
      </c>
      <c r="F23" s="128"/>
    </row>
    <row r="24" spans="1:6" x14ac:dyDescent="0.25">
      <c r="A24" s="91" t="s">
        <v>88</v>
      </c>
      <c r="B24" s="131" t="str">
        <f t="shared" si="0"/>
        <v/>
      </c>
      <c r="F24" s="128"/>
    </row>
    <row r="25" spans="1:6" x14ac:dyDescent="0.25">
      <c r="A25" s="91" t="s">
        <v>89</v>
      </c>
      <c r="B25" s="131" t="str">
        <f t="shared" si="0"/>
        <v/>
      </c>
      <c r="F25" s="128"/>
    </row>
    <row r="26" spans="1:6" x14ac:dyDescent="0.25">
      <c r="A26" s="91" t="s">
        <v>90</v>
      </c>
      <c r="B26" s="131" t="str">
        <f t="shared" si="0"/>
        <v/>
      </c>
      <c r="F26" s="128"/>
    </row>
    <row r="27" spans="1:6" x14ac:dyDescent="0.25">
      <c r="A27" s="91" t="s">
        <v>91</v>
      </c>
      <c r="B27" s="131" t="str">
        <f t="shared" si="0"/>
        <v/>
      </c>
      <c r="F27" s="128"/>
    </row>
    <row r="28" spans="1:6" x14ac:dyDescent="0.25">
      <c r="A28" s="91" t="s">
        <v>92</v>
      </c>
      <c r="B28" s="131" t="str">
        <f t="shared" si="0"/>
        <v/>
      </c>
      <c r="F28" s="128"/>
    </row>
    <row r="29" spans="1:6" x14ac:dyDescent="0.25">
      <c r="A29" s="91" t="s">
        <v>93</v>
      </c>
      <c r="B29" s="131" t="str">
        <f t="shared" si="0"/>
        <v/>
      </c>
      <c r="F29" s="128"/>
    </row>
    <row r="30" spans="1:6" x14ac:dyDescent="0.25">
      <c r="A30" s="91" t="s">
        <v>94</v>
      </c>
      <c r="B30" s="131" t="str">
        <f t="shared" si="0"/>
        <v/>
      </c>
      <c r="F30" s="128"/>
    </row>
    <row r="31" spans="1:6" x14ac:dyDescent="0.25">
      <c r="A31" s="91" t="s">
        <v>95</v>
      </c>
      <c r="B31" s="131" t="str">
        <f t="shared" si="0"/>
        <v/>
      </c>
      <c r="F31" s="128"/>
    </row>
    <row r="32" spans="1:6" x14ac:dyDescent="0.25">
      <c r="A32" s="91" t="s">
        <v>96</v>
      </c>
      <c r="B32" s="131" t="str">
        <f t="shared" si="0"/>
        <v/>
      </c>
      <c r="F32" s="128"/>
    </row>
    <row r="33" spans="1:7" x14ac:dyDescent="0.25">
      <c r="A33" s="91" t="s">
        <v>97</v>
      </c>
      <c r="B33" s="131" t="str">
        <f t="shared" si="0"/>
        <v/>
      </c>
      <c r="F33" s="128"/>
    </row>
    <row r="34" spans="1:7" x14ac:dyDescent="0.25">
      <c r="A34" s="91" t="s">
        <v>98</v>
      </c>
      <c r="B34" s="131" t="str">
        <f t="shared" si="0"/>
        <v/>
      </c>
      <c r="F34" s="128"/>
    </row>
    <row r="38" spans="1:7" x14ac:dyDescent="0.25">
      <c r="A38" s="241" t="s">
        <v>168</v>
      </c>
      <c r="B38" s="242"/>
      <c r="F38" s="240" t="s">
        <v>169</v>
      </c>
      <c r="G38" s="240"/>
    </row>
    <row r="39" spans="1:7" x14ac:dyDescent="0.25">
      <c r="B39" s="90" t="s">
        <v>70</v>
      </c>
      <c r="F39" s="90" t="s">
        <v>158</v>
      </c>
    </row>
    <row r="40" spans="1:7" x14ac:dyDescent="0.25">
      <c r="B40" s="131" t="str">
        <f>IF(F40&lt;&gt;"",F40,"")</f>
        <v>Dernière demande de paiement</v>
      </c>
      <c r="F40" s="128" t="s">
        <v>159</v>
      </c>
    </row>
    <row r="41" spans="1:7" x14ac:dyDescent="0.25">
      <c r="B41" s="131" t="str">
        <f t="shared" ref="B41:B49" si="1">IF(F41&lt;&gt;"",F41,"")</f>
        <v>Demande de paiement 1</v>
      </c>
      <c r="F41" s="128" t="s">
        <v>153</v>
      </c>
    </row>
    <row r="42" spans="1:7" x14ac:dyDescent="0.25">
      <c r="B42" s="131" t="str">
        <f t="shared" si="1"/>
        <v>Demande de paiement 2</v>
      </c>
      <c r="F42" s="128" t="s">
        <v>160</v>
      </c>
    </row>
    <row r="43" spans="1:7" x14ac:dyDescent="0.25">
      <c r="B43" s="131" t="str">
        <f t="shared" si="1"/>
        <v>Demande de paiement 3</v>
      </c>
      <c r="F43" s="128" t="s">
        <v>161</v>
      </c>
    </row>
    <row r="44" spans="1:7" x14ac:dyDescent="0.25">
      <c r="B44" s="131" t="str">
        <f t="shared" si="1"/>
        <v>Demande de paiement 4</v>
      </c>
      <c r="F44" s="128" t="s">
        <v>162</v>
      </c>
    </row>
    <row r="45" spans="1:7" x14ac:dyDescent="0.25">
      <c r="B45" s="131" t="str">
        <f t="shared" si="1"/>
        <v>Demande de paiement 5</v>
      </c>
      <c r="F45" s="128" t="s">
        <v>163</v>
      </c>
    </row>
    <row r="46" spans="1:7" x14ac:dyDescent="0.25">
      <c r="B46" s="131" t="str">
        <f t="shared" si="1"/>
        <v>Demande de paiement 6</v>
      </c>
      <c r="F46" s="128" t="s">
        <v>164</v>
      </c>
    </row>
    <row r="47" spans="1:7" x14ac:dyDescent="0.25">
      <c r="B47" s="131" t="str">
        <f t="shared" si="1"/>
        <v>Demande de paiement 7</v>
      </c>
      <c r="F47" s="128" t="s">
        <v>165</v>
      </c>
    </row>
    <row r="48" spans="1:7" x14ac:dyDescent="0.25">
      <c r="B48" s="131" t="str">
        <f t="shared" si="1"/>
        <v>Demande de paiement 8</v>
      </c>
      <c r="F48" s="128" t="s">
        <v>166</v>
      </c>
    </row>
    <row r="49" spans="1:7" x14ac:dyDescent="0.25">
      <c r="B49" s="131" t="str">
        <f t="shared" si="1"/>
        <v/>
      </c>
      <c r="F49" s="128"/>
    </row>
    <row r="53" spans="1:7" x14ac:dyDescent="0.25">
      <c r="A53" s="241" t="s">
        <v>183</v>
      </c>
      <c r="B53" s="242"/>
      <c r="C53" s="155"/>
      <c r="D53" s="155"/>
      <c r="E53" s="155"/>
      <c r="F53" s="155"/>
      <c r="G53" s="155"/>
    </row>
    <row r="54" spans="1:7" x14ac:dyDescent="0.25">
      <c r="A54" s="194" t="s">
        <v>69</v>
      </c>
      <c r="B54" s="194" t="s">
        <v>70</v>
      </c>
      <c r="C54" s="155"/>
      <c r="D54" s="155"/>
      <c r="E54" s="155"/>
      <c r="F54" s="240" t="s">
        <v>184</v>
      </c>
      <c r="G54" s="240"/>
    </row>
    <row r="55" spans="1:7" x14ac:dyDescent="0.25">
      <c r="A55" s="194" t="s">
        <v>185</v>
      </c>
      <c r="B55" s="196" t="s">
        <v>185</v>
      </c>
      <c r="C55" s="155"/>
      <c r="D55" s="155"/>
      <c r="E55" s="155"/>
      <c r="F55" s="194" t="s">
        <v>186</v>
      </c>
      <c r="G55" s="195" t="s">
        <v>187</v>
      </c>
    </row>
    <row r="56" spans="1:7" x14ac:dyDescent="0.25">
      <c r="A56" s="195" t="s">
        <v>188</v>
      </c>
      <c r="B56" s="208" t="str">
        <f>IF(F56&lt;&gt;"",F56,"")</f>
        <v>Absence de sous-opération</v>
      </c>
      <c r="C56" s="155"/>
      <c r="D56" s="155"/>
      <c r="E56" s="155"/>
      <c r="F56" s="207" t="s">
        <v>185</v>
      </c>
      <c r="G56" s="207" t="s">
        <v>200</v>
      </c>
    </row>
    <row r="57" spans="1:7" x14ac:dyDescent="0.25">
      <c r="A57" s="195" t="s">
        <v>189</v>
      </c>
      <c r="B57" s="208" t="str">
        <f t="shared" ref="B57:B67" si="2">IF(F57&lt;&gt;"",F57,"")</f>
        <v/>
      </c>
      <c r="C57" s="155"/>
      <c r="D57" s="155"/>
      <c r="E57" s="155"/>
      <c r="F57" s="207"/>
      <c r="G57" s="155"/>
    </row>
    <row r="58" spans="1:7" x14ac:dyDescent="0.25">
      <c r="A58" s="195" t="s">
        <v>190</v>
      </c>
      <c r="B58" s="208" t="str">
        <f t="shared" si="2"/>
        <v/>
      </c>
      <c r="C58" s="155"/>
      <c r="D58" s="155"/>
      <c r="E58" s="155"/>
      <c r="F58" s="207"/>
      <c r="G58" s="155"/>
    </row>
    <row r="59" spans="1:7" x14ac:dyDescent="0.25">
      <c r="A59" s="195" t="s">
        <v>191</v>
      </c>
      <c r="B59" s="208" t="str">
        <f t="shared" si="2"/>
        <v/>
      </c>
      <c r="C59" s="155"/>
      <c r="D59" s="155"/>
      <c r="E59" s="155"/>
      <c r="F59" s="207"/>
      <c r="G59" s="155"/>
    </row>
    <row r="60" spans="1:7" x14ac:dyDescent="0.25">
      <c r="A60" s="195" t="s">
        <v>192</v>
      </c>
      <c r="B60" s="208" t="str">
        <f t="shared" si="2"/>
        <v/>
      </c>
      <c r="C60" s="155"/>
      <c r="D60" s="155"/>
      <c r="E60" s="155"/>
      <c r="F60" s="207"/>
      <c r="G60" s="155"/>
    </row>
    <row r="61" spans="1:7" x14ac:dyDescent="0.25">
      <c r="A61" s="195" t="s">
        <v>193</v>
      </c>
      <c r="B61" s="208" t="str">
        <f t="shared" si="2"/>
        <v/>
      </c>
      <c r="C61" s="155"/>
      <c r="D61" s="155"/>
      <c r="E61" s="155"/>
      <c r="F61" s="207"/>
      <c r="G61" s="155"/>
    </row>
    <row r="62" spans="1:7" x14ac:dyDescent="0.25">
      <c r="A62" s="195" t="s">
        <v>194</v>
      </c>
      <c r="B62" s="208" t="str">
        <f t="shared" si="2"/>
        <v/>
      </c>
      <c r="C62" s="155"/>
      <c r="D62" s="155"/>
      <c r="E62" s="155"/>
      <c r="F62" s="207"/>
      <c r="G62" s="155"/>
    </row>
    <row r="63" spans="1:7" x14ac:dyDescent="0.25">
      <c r="A63" s="195" t="s">
        <v>195</v>
      </c>
      <c r="B63" s="208" t="str">
        <f t="shared" si="2"/>
        <v/>
      </c>
      <c r="C63" s="155"/>
      <c r="D63" s="155"/>
      <c r="E63" s="155"/>
      <c r="F63" s="207"/>
      <c r="G63" s="155"/>
    </row>
    <row r="64" spans="1:7" x14ac:dyDescent="0.25">
      <c r="A64" s="195" t="s">
        <v>196</v>
      </c>
      <c r="B64" s="208" t="str">
        <f t="shared" si="2"/>
        <v/>
      </c>
      <c r="C64" s="155"/>
      <c r="D64" s="155"/>
      <c r="E64" s="155"/>
      <c r="F64" s="207"/>
      <c r="G64" s="155"/>
    </row>
    <row r="65" spans="1:7" x14ac:dyDescent="0.25">
      <c r="A65" s="195" t="s">
        <v>197</v>
      </c>
      <c r="B65" s="208" t="str">
        <f t="shared" si="2"/>
        <v/>
      </c>
      <c r="C65" s="155"/>
      <c r="D65" s="155"/>
      <c r="E65" s="155"/>
      <c r="F65" s="207"/>
      <c r="G65" s="155"/>
    </row>
    <row r="66" spans="1:7" x14ac:dyDescent="0.25">
      <c r="A66" s="195" t="s">
        <v>198</v>
      </c>
      <c r="B66" s="208" t="str">
        <f t="shared" si="2"/>
        <v/>
      </c>
      <c r="C66" s="155"/>
      <c r="D66" s="155"/>
      <c r="E66" s="155"/>
      <c r="F66" s="207"/>
      <c r="G66" s="155"/>
    </row>
    <row r="67" spans="1:7" x14ac:dyDescent="0.25">
      <c r="A67" s="195" t="s">
        <v>199</v>
      </c>
      <c r="B67" s="208" t="str">
        <f t="shared" si="2"/>
        <v/>
      </c>
      <c r="C67" s="155"/>
      <c r="D67" s="155"/>
      <c r="E67" s="155"/>
      <c r="F67" s="207"/>
      <c r="G67" s="155"/>
    </row>
  </sheetData>
  <mergeCells count="10">
    <mergeCell ref="F54:G54"/>
    <mergeCell ref="A53:B53"/>
    <mergeCell ref="A38:B38"/>
    <mergeCell ref="F38:G38"/>
    <mergeCell ref="F3:H3"/>
    <mergeCell ref="F1:H1"/>
    <mergeCell ref="A1:C1"/>
    <mergeCell ref="A3:B3"/>
    <mergeCell ref="A11:B11"/>
    <mergeCell ref="F12:G12"/>
  </mergeCells>
  <pageMargins left="0.70866141732283472" right="0.70866141732283472" top="0.74803149606299213" bottom="0.74803149606299213" header="0.31496062992125984" footer="0.31496062992125984"/>
  <pageSetup paperSize="9" scale="49"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0"/>
  <sheetViews>
    <sheetView showGridLines="0" view="pageBreakPreview" zoomScale="80" zoomScaleNormal="100" zoomScaleSheetLayoutView="80" workbookViewId="0">
      <selection activeCell="A20" sqref="A20"/>
    </sheetView>
  </sheetViews>
  <sheetFormatPr baseColWidth="10" defaultRowHeight="39" customHeight="1" x14ac:dyDescent="0.2"/>
  <cols>
    <col min="1" max="1" width="30.28515625" style="1" customWidth="1"/>
    <col min="2" max="2" width="21.42578125" style="1" customWidth="1"/>
    <col min="3" max="3" width="21.42578125" style="156" customWidth="1"/>
    <col min="4" max="5" width="30.140625" style="1" customWidth="1"/>
    <col min="6" max="9" width="22.85546875" style="1" customWidth="1"/>
    <col min="10" max="10" width="33.28515625" style="21" customWidth="1"/>
    <col min="11" max="11" width="17.42578125" style="21" customWidth="1"/>
    <col min="12" max="12" width="14" style="19" customWidth="1"/>
    <col min="13" max="13" width="15" style="1" customWidth="1"/>
    <col min="14" max="14" width="19.85546875" style="1" customWidth="1"/>
    <col min="15" max="15" width="22" style="1" customWidth="1"/>
    <col min="16" max="16" width="20.42578125" style="1" customWidth="1"/>
    <col min="17" max="17" width="16.7109375" style="1" customWidth="1"/>
    <col min="18" max="258" width="11.42578125" style="1"/>
    <col min="259" max="259" width="51.28515625" style="1" customWidth="1"/>
    <col min="260" max="260" width="16.7109375" style="1" customWidth="1"/>
    <col min="261" max="261" width="10.28515625" style="1" customWidth="1"/>
    <col min="262" max="262" width="20.7109375" style="1" customWidth="1"/>
    <col min="263" max="263" width="19.7109375" style="1" customWidth="1"/>
    <col min="264" max="264" width="15.42578125" style="1" customWidth="1"/>
    <col min="265" max="265" width="12.42578125" style="1" customWidth="1"/>
    <col min="266" max="266" width="18.7109375" style="1" customWidth="1"/>
    <col min="267" max="267" width="13.42578125" style="1" customWidth="1"/>
    <col min="268" max="514" width="11.42578125" style="1"/>
    <col min="515" max="515" width="51.28515625" style="1" customWidth="1"/>
    <col min="516" max="516" width="16.7109375" style="1" customWidth="1"/>
    <col min="517" max="517" width="10.28515625" style="1" customWidth="1"/>
    <col min="518" max="518" width="20.7109375" style="1" customWidth="1"/>
    <col min="519" max="519" width="19.7109375" style="1" customWidth="1"/>
    <col min="520" max="520" width="15.42578125" style="1" customWidth="1"/>
    <col min="521" max="521" width="12.42578125" style="1" customWidth="1"/>
    <col min="522" max="522" width="18.7109375" style="1" customWidth="1"/>
    <col min="523" max="523" width="13.42578125" style="1" customWidth="1"/>
    <col min="524" max="770" width="11.42578125" style="1"/>
    <col min="771" max="771" width="51.28515625" style="1" customWidth="1"/>
    <col min="772" max="772" width="16.7109375" style="1" customWidth="1"/>
    <col min="773" max="773" width="10.28515625" style="1" customWidth="1"/>
    <col min="774" max="774" width="20.7109375" style="1" customWidth="1"/>
    <col min="775" max="775" width="19.7109375" style="1" customWidth="1"/>
    <col min="776" max="776" width="15.42578125" style="1" customWidth="1"/>
    <col min="777" max="777" width="12.42578125" style="1" customWidth="1"/>
    <col min="778" max="778" width="18.7109375" style="1" customWidth="1"/>
    <col min="779" max="779" width="13.42578125" style="1" customWidth="1"/>
    <col min="780" max="1026" width="11.42578125" style="1"/>
    <col min="1027" max="1027" width="51.28515625" style="1" customWidth="1"/>
    <col min="1028" max="1028" width="16.7109375" style="1" customWidth="1"/>
    <col min="1029" max="1029" width="10.28515625" style="1" customWidth="1"/>
    <col min="1030" max="1030" width="20.7109375" style="1" customWidth="1"/>
    <col min="1031" max="1031" width="19.7109375" style="1" customWidth="1"/>
    <col min="1032" max="1032" width="15.42578125" style="1" customWidth="1"/>
    <col min="1033" max="1033" width="12.42578125" style="1" customWidth="1"/>
    <col min="1034" max="1034" width="18.7109375" style="1" customWidth="1"/>
    <col min="1035" max="1035" width="13.42578125" style="1" customWidth="1"/>
    <col min="1036" max="1282" width="11.42578125" style="1"/>
    <col min="1283" max="1283" width="51.28515625" style="1" customWidth="1"/>
    <col min="1284" max="1284" width="16.7109375" style="1" customWidth="1"/>
    <col min="1285" max="1285" width="10.28515625" style="1" customWidth="1"/>
    <col min="1286" max="1286" width="20.7109375" style="1" customWidth="1"/>
    <col min="1287" max="1287" width="19.7109375" style="1" customWidth="1"/>
    <col min="1288" max="1288" width="15.42578125" style="1" customWidth="1"/>
    <col min="1289" max="1289" width="12.42578125" style="1" customWidth="1"/>
    <col min="1290" max="1290" width="18.7109375" style="1" customWidth="1"/>
    <col min="1291" max="1291" width="13.42578125" style="1" customWidth="1"/>
    <col min="1292" max="1538" width="11.42578125" style="1"/>
    <col min="1539" max="1539" width="51.28515625" style="1" customWidth="1"/>
    <col min="1540" max="1540" width="16.7109375" style="1" customWidth="1"/>
    <col min="1541" max="1541" width="10.28515625" style="1" customWidth="1"/>
    <col min="1542" max="1542" width="20.7109375" style="1" customWidth="1"/>
    <col min="1543" max="1543" width="19.7109375" style="1" customWidth="1"/>
    <col min="1544" max="1544" width="15.42578125" style="1" customWidth="1"/>
    <col min="1545" max="1545" width="12.42578125" style="1" customWidth="1"/>
    <col min="1546" max="1546" width="18.7109375" style="1" customWidth="1"/>
    <col min="1547" max="1547" width="13.42578125" style="1" customWidth="1"/>
    <col min="1548" max="1794" width="11.42578125" style="1"/>
    <col min="1795" max="1795" width="51.28515625" style="1" customWidth="1"/>
    <col min="1796" max="1796" width="16.7109375" style="1" customWidth="1"/>
    <col min="1797" max="1797" width="10.28515625" style="1" customWidth="1"/>
    <col min="1798" max="1798" width="20.7109375" style="1" customWidth="1"/>
    <col min="1799" max="1799" width="19.7109375" style="1" customWidth="1"/>
    <col min="1800" max="1800" width="15.42578125" style="1" customWidth="1"/>
    <col min="1801" max="1801" width="12.42578125" style="1" customWidth="1"/>
    <col min="1802" max="1802" width="18.7109375" style="1" customWidth="1"/>
    <col min="1803" max="1803" width="13.42578125" style="1" customWidth="1"/>
    <col min="1804" max="2050" width="11.42578125" style="1"/>
    <col min="2051" max="2051" width="51.28515625" style="1" customWidth="1"/>
    <col min="2052" max="2052" width="16.7109375" style="1" customWidth="1"/>
    <col min="2053" max="2053" width="10.28515625" style="1" customWidth="1"/>
    <col min="2054" max="2054" width="20.7109375" style="1" customWidth="1"/>
    <col min="2055" max="2055" width="19.7109375" style="1" customWidth="1"/>
    <col min="2056" max="2056" width="15.42578125" style="1" customWidth="1"/>
    <col min="2057" max="2057" width="12.42578125" style="1" customWidth="1"/>
    <col min="2058" max="2058" width="18.7109375" style="1" customWidth="1"/>
    <col min="2059" max="2059" width="13.42578125" style="1" customWidth="1"/>
    <col min="2060" max="2306" width="11.42578125" style="1"/>
    <col min="2307" max="2307" width="51.28515625" style="1" customWidth="1"/>
    <col min="2308" max="2308" width="16.7109375" style="1" customWidth="1"/>
    <col min="2309" max="2309" width="10.28515625" style="1" customWidth="1"/>
    <col min="2310" max="2310" width="20.7109375" style="1" customWidth="1"/>
    <col min="2311" max="2311" width="19.7109375" style="1" customWidth="1"/>
    <col min="2312" max="2312" width="15.42578125" style="1" customWidth="1"/>
    <col min="2313" max="2313" width="12.42578125" style="1" customWidth="1"/>
    <col min="2314" max="2314" width="18.7109375" style="1" customWidth="1"/>
    <col min="2315" max="2315" width="13.42578125" style="1" customWidth="1"/>
    <col min="2316" max="2562" width="11.42578125" style="1"/>
    <col min="2563" max="2563" width="51.28515625" style="1" customWidth="1"/>
    <col min="2564" max="2564" width="16.7109375" style="1" customWidth="1"/>
    <col min="2565" max="2565" width="10.28515625" style="1" customWidth="1"/>
    <col min="2566" max="2566" width="20.7109375" style="1" customWidth="1"/>
    <col min="2567" max="2567" width="19.7109375" style="1" customWidth="1"/>
    <col min="2568" max="2568" width="15.42578125" style="1" customWidth="1"/>
    <col min="2569" max="2569" width="12.42578125" style="1" customWidth="1"/>
    <col min="2570" max="2570" width="18.7109375" style="1" customWidth="1"/>
    <col min="2571" max="2571" width="13.42578125" style="1" customWidth="1"/>
    <col min="2572" max="2818" width="11.42578125" style="1"/>
    <col min="2819" max="2819" width="51.28515625" style="1" customWidth="1"/>
    <col min="2820" max="2820" width="16.7109375" style="1" customWidth="1"/>
    <col min="2821" max="2821" width="10.28515625" style="1" customWidth="1"/>
    <col min="2822" max="2822" width="20.7109375" style="1" customWidth="1"/>
    <col min="2823" max="2823" width="19.7109375" style="1" customWidth="1"/>
    <col min="2824" max="2824" width="15.42578125" style="1" customWidth="1"/>
    <col min="2825" max="2825" width="12.42578125" style="1" customWidth="1"/>
    <col min="2826" max="2826" width="18.7109375" style="1" customWidth="1"/>
    <col min="2827" max="2827" width="13.42578125" style="1" customWidth="1"/>
    <col min="2828" max="3074" width="11.42578125" style="1"/>
    <col min="3075" max="3075" width="51.28515625" style="1" customWidth="1"/>
    <col min="3076" max="3076" width="16.7109375" style="1" customWidth="1"/>
    <col min="3077" max="3077" width="10.28515625" style="1" customWidth="1"/>
    <col min="3078" max="3078" width="20.7109375" style="1" customWidth="1"/>
    <col min="3079" max="3079" width="19.7109375" style="1" customWidth="1"/>
    <col min="3080" max="3080" width="15.42578125" style="1" customWidth="1"/>
    <col min="3081" max="3081" width="12.42578125" style="1" customWidth="1"/>
    <col min="3082" max="3082" width="18.7109375" style="1" customWidth="1"/>
    <col min="3083" max="3083" width="13.42578125" style="1" customWidth="1"/>
    <col min="3084" max="3330" width="11.42578125" style="1"/>
    <col min="3331" max="3331" width="51.28515625" style="1" customWidth="1"/>
    <col min="3332" max="3332" width="16.7109375" style="1" customWidth="1"/>
    <col min="3333" max="3333" width="10.28515625" style="1" customWidth="1"/>
    <col min="3334" max="3334" width="20.7109375" style="1" customWidth="1"/>
    <col min="3335" max="3335" width="19.7109375" style="1" customWidth="1"/>
    <col min="3336" max="3336" width="15.42578125" style="1" customWidth="1"/>
    <col min="3337" max="3337" width="12.42578125" style="1" customWidth="1"/>
    <col min="3338" max="3338" width="18.7109375" style="1" customWidth="1"/>
    <col min="3339" max="3339" width="13.42578125" style="1" customWidth="1"/>
    <col min="3340" max="3586" width="11.42578125" style="1"/>
    <col min="3587" max="3587" width="51.28515625" style="1" customWidth="1"/>
    <col min="3588" max="3588" width="16.7109375" style="1" customWidth="1"/>
    <col min="3589" max="3589" width="10.28515625" style="1" customWidth="1"/>
    <col min="3590" max="3590" width="20.7109375" style="1" customWidth="1"/>
    <col min="3591" max="3591" width="19.7109375" style="1" customWidth="1"/>
    <col min="3592" max="3592" width="15.42578125" style="1" customWidth="1"/>
    <col min="3593" max="3593" width="12.42578125" style="1" customWidth="1"/>
    <col min="3594" max="3594" width="18.7109375" style="1" customWidth="1"/>
    <col min="3595" max="3595" width="13.42578125" style="1" customWidth="1"/>
    <col min="3596" max="3842" width="11.42578125" style="1"/>
    <col min="3843" max="3843" width="51.28515625" style="1" customWidth="1"/>
    <col min="3844" max="3844" width="16.7109375" style="1" customWidth="1"/>
    <col min="3845" max="3845" width="10.28515625" style="1" customWidth="1"/>
    <col min="3846" max="3846" width="20.7109375" style="1" customWidth="1"/>
    <col min="3847" max="3847" width="19.7109375" style="1" customWidth="1"/>
    <col min="3848" max="3848" width="15.42578125" style="1" customWidth="1"/>
    <col min="3849" max="3849" width="12.42578125" style="1" customWidth="1"/>
    <col min="3850" max="3850" width="18.7109375" style="1" customWidth="1"/>
    <col min="3851" max="3851" width="13.42578125" style="1" customWidth="1"/>
    <col min="3852" max="4098" width="11.42578125" style="1"/>
    <col min="4099" max="4099" width="51.28515625" style="1" customWidth="1"/>
    <col min="4100" max="4100" width="16.7109375" style="1" customWidth="1"/>
    <col min="4101" max="4101" width="10.28515625" style="1" customWidth="1"/>
    <col min="4102" max="4102" width="20.7109375" style="1" customWidth="1"/>
    <col min="4103" max="4103" width="19.7109375" style="1" customWidth="1"/>
    <col min="4104" max="4104" width="15.42578125" style="1" customWidth="1"/>
    <col min="4105" max="4105" width="12.42578125" style="1" customWidth="1"/>
    <col min="4106" max="4106" width="18.7109375" style="1" customWidth="1"/>
    <col min="4107" max="4107" width="13.42578125" style="1" customWidth="1"/>
    <col min="4108" max="4354" width="11.42578125" style="1"/>
    <col min="4355" max="4355" width="51.28515625" style="1" customWidth="1"/>
    <col min="4356" max="4356" width="16.7109375" style="1" customWidth="1"/>
    <col min="4357" max="4357" width="10.28515625" style="1" customWidth="1"/>
    <col min="4358" max="4358" width="20.7109375" style="1" customWidth="1"/>
    <col min="4359" max="4359" width="19.7109375" style="1" customWidth="1"/>
    <col min="4360" max="4360" width="15.42578125" style="1" customWidth="1"/>
    <col min="4361" max="4361" width="12.42578125" style="1" customWidth="1"/>
    <col min="4362" max="4362" width="18.7109375" style="1" customWidth="1"/>
    <col min="4363" max="4363" width="13.42578125" style="1" customWidth="1"/>
    <col min="4364" max="4610" width="11.42578125" style="1"/>
    <col min="4611" max="4611" width="51.28515625" style="1" customWidth="1"/>
    <col min="4612" max="4612" width="16.7109375" style="1" customWidth="1"/>
    <col min="4613" max="4613" width="10.28515625" style="1" customWidth="1"/>
    <col min="4614" max="4614" width="20.7109375" style="1" customWidth="1"/>
    <col min="4615" max="4615" width="19.7109375" style="1" customWidth="1"/>
    <col min="4616" max="4616" width="15.42578125" style="1" customWidth="1"/>
    <col min="4617" max="4617" width="12.42578125" style="1" customWidth="1"/>
    <col min="4618" max="4618" width="18.7109375" style="1" customWidth="1"/>
    <col min="4619" max="4619" width="13.42578125" style="1" customWidth="1"/>
    <col min="4620" max="4866" width="11.42578125" style="1"/>
    <col min="4867" max="4867" width="51.28515625" style="1" customWidth="1"/>
    <col min="4868" max="4868" width="16.7109375" style="1" customWidth="1"/>
    <col min="4869" max="4869" width="10.28515625" style="1" customWidth="1"/>
    <col min="4870" max="4870" width="20.7109375" style="1" customWidth="1"/>
    <col min="4871" max="4871" width="19.7109375" style="1" customWidth="1"/>
    <col min="4872" max="4872" width="15.42578125" style="1" customWidth="1"/>
    <col min="4873" max="4873" width="12.42578125" style="1" customWidth="1"/>
    <col min="4874" max="4874" width="18.7109375" style="1" customWidth="1"/>
    <col min="4875" max="4875" width="13.42578125" style="1" customWidth="1"/>
    <col min="4876" max="5122" width="11.42578125" style="1"/>
    <col min="5123" max="5123" width="51.28515625" style="1" customWidth="1"/>
    <col min="5124" max="5124" width="16.7109375" style="1" customWidth="1"/>
    <col min="5125" max="5125" width="10.28515625" style="1" customWidth="1"/>
    <col min="5126" max="5126" width="20.7109375" style="1" customWidth="1"/>
    <col min="5127" max="5127" width="19.7109375" style="1" customWidth="1"/>
    <col min="5128" max="5128" width="15.42578125" style="1" customWidth="1"/>
    <col min="5129" max="5129" width="12.42578125" style="1" customWidth="1"/>
    <col min="5130" max="5130" width="18.7109375" style="1" customWidth="1"/>
    <col min="5131" max="5131" width="13.42578125" style="1" customWidth="1"/>
    <col min="5132" max="5378" width="11.42578125" style="1"/>
    <col min="5379" max="5379" width="51.28515625" style="1" customWidth="1"/>
    <col min="5380" max="5380" width="16.7109375" style="1" customWidth="1"/>
    <col min="5381" max="5381" width="10.28515625" style="1" customWidth="1"/>
    <col min="5382" max="5382" width="20.7109375" style="1" customWidth="1"/>
    <col min="5383" max="5383" width="19.7109375" style="1" customWidth="1"/>
    <col min="5384" max="5384" width="15.42578125" style="1" customWidth="1"/>
    <col min="5385" max="5385" width="12.42578125" style="1" customWidth="1"/>
    <col min="5386" max="5386" width="18.7109375" style="1" customWidth="1"/>
    <col min="5387" max="5387" width="13.42578125" style="1" customWidth="1"/>
    <col min="5388" max="5634" width="11.42578125" style="1"/>
    <col min="5635" max="5635" width="51.28515625" style="1" customWidth="1"/>
    <col min="5636" max="5636" width="16.7109375" style="1" customWidth="1"/>
    <col min="5637" max="5637" width="10.28515625" style="1" customWidth="1"/>
    <col min="5638" max="5638" width="20.7109375" style="1" customWidth="1"/>
    <col min="5639" max="5639" width="19.7109375" style="1" customWidth="1"/>
    <col min="5640" max="5640" width="15.42578125" style="1" customWidth="1"/>
    <col min="5641" max="5641" width="12.42578125" style="1" customWidth="1"/>
    <col min="5642" max="5642" width="18.7109375" style="1" customWidth="1"/>
    <col min="5643" max="5643" width="13.42578125" style="1" customWidth="1"/>
    <col min="5644" max="5890" width="11.42578125" style="1"/>
    <col min="5891" max="5891" width="51.28515625" style="1" customWidth="1"/>
    <col min="5892" max="5892" width="16.7109375" style="1" customWidth="1"/>
    <col min="5893" max="5893" width="10.28515625" style="1" customWidth="1"/>
    <col min="5894" max="5894" width="20.7109375" style="1" customWidth="1"/>
    <col min="5895" max="5895" width="19.7109375" style="1" customWidth="1"/>
    <col min="5896" max="5896" width="15.42578125" style="1" customWidth="1"/>
    <col min="5897" max="5897" width="12.42578125" style="1" customWidth="1"/>
    <col min="5898" max="5898" width="18.7109375" style="1" customWidth="1"/>
    <col min="5899" max="5899" width="13.42578125" style="1" customWidth="1"/>
    <col min="5900" max="6146" width="11.42578125" style="1"/>
    <col min="6147" max="6147" width="51.28515625" style="1" customWidth="1"/>
    <col min="6148" max="6148" width="16.7109375" style="1" customWidth="1"/>
    <col min="6149" max="6149" width="10.28515625" style="1" customWidth="1"/>
    <col min="6150" max="6150" width="20.7109375" style="1" customWidth="1"/>
    <col min="6151" max="6151" width="19.7109375" style="1" customWidth="1"/>
    <col min="6152" max="6152" width="15.42578125" style="1" customWidth="1"/>
    <col min="6153" max="6153" width="12.42578125" style="1" customWidth="1"/>
    <col min="6154" max="6154" width="18.7109375" style="1" customWidth="1"/>
    <col min="6155" max="6155" width="13.42578125" style="1" customWidth="1"/>
    <col min="6156" max="6402" width="11.42578125" style="1"/>
    <col min="6403" max="6403" width="51.28515625" style="1" customWidth="1"/>
    <col min="6404" max="6404" width="16.7109375" style="1" customWidth="1"/>
    <col min="6405" max="6405" width="10.28515625" style="1" customWidth="1"/>
    <col min="6406" max="6406" width="20.7109375" style="1" customWidth="1"/>
    <col min="6407" max="6407" width="19.7109375" style="1" customWidth="1"/>
    <col min="6408" max="6408" width="15.42578125" style="1" customWidth="1"/>
    <col min="6409" max="6409" width="12.42578125" style="1" customWidth="1"/>
    <col min="6410" max="6410" width="18.7109375" style="1" customWidth="1"/>
    <col min="6411" max="6411" width="13.42578125" style="1" customWidth="1"/>
    <col min="6412" max="6658" width="11.42578125" style="1"/>
    <col min="6659" max="6659" width="51.28515625" style="1" customWidth="1"/>
    <col min="6660" max="6660" width="16.7109375" style="1" customWidth="1"/>
    <col min="6661" max="6661" width="10.28515625" style="1" customWidth="1"/>
    <col min="6662" max="6662" width="20.7109375" style="1" customWidth="1"/>
    <col min="6663" max="6663" width="19.7109375" style="1" customWidth="1"/>
    <col min="6664" max="6664" width="15.42578125" style="1" customWidth="1"/>
    <col min="6665" max="6665" width="12.42578125" style="1" customWidth="1"/>
    <col min="6666" max="6666" width="18.7109375" style="1" customWidth="1"/>
    <col min="6667" max="6667" width="13.42578125" style="1" customWidth="1"/>
    <col min="6668" max="6914" width="11.42578125" style="1"/>
    <col min="6915" max="6915" width="51.28515625" style="1" customWidth="1"/>
    <col min="6916" max="6916" width="16.7109375" style="1" customWidth="1"/>
    <col min="6917" max="6917" width="10.28515625" style="1" customWidth="1"/>
    <col min="6918" max="6918" width="20.7109375" style="1" customWidth="1"/>
    <col min="6919" max="6919" width="19.7109375" style="1" customWidth="1"/>
    <col min="6920" max="6920" width="15.42578125" style="1" customWidth="1"/>
    <col min="6921" max="6921" width="12.42578125" style="1" customWidth="1"/>
    <col min="6922" max="6922" width="18.7109375" style="1" customWidth="1"/>
    <col min="6923" max="6923" width="13.42578125" style="1" customWidth="1"/>
    <col min="6924" max="7170" width="11.42578125" style="1"/>
    <col min="7171" max="7171" width="51.28515625" style="1" customWidth="1"/>
    <col min="7172" max="7172" width="16.7109375" style="1" customWidth="1"/>
    <col min="7173" max="7173" width="10.28515625" style="1" customWidth="1"/>
    <col min="7174" max="7174" width="20.7109375" style="1" customWidth="1"/>
    <col min="7175" max="7175" width="19.7109375" style="1" customWidth="1"/>
    <col min="7176" max="7176" width="15.42578125" style="1" customWidth="1"/>
    <col min="7177" max="7177" width="12.42578125" style="1" customWidth="1"/>
    <col min="7178" max="7178" width="18.7109375" style="1" customWidth="1"/>
    <col min="7179" max="7179" width="13.42578125" style="1" customWidth="1"/>
    <col min="7180" max="7426" width="11.42578125" style="1"/>
    <col min="7427" max="7427" width="51.28515625" style="1" customWidth="1"/>
    <col min="7428" max="7428" width="16.7109375" style="1" customWidth="1"/>
    <col min="7429" max="7429" width="10.28515625" style="1" customWidth="1"/>
    <col min="7430" max="7430" width="20.7109375" style="1" customWidth="1"/>
    <col min="7431" max="7431" width="19.7109375" style="1" customWidth="1"/>
    <col min="7432" max="7432" width="15.42578125" style="1" customWidth="1"/>
    <col min="7433" max="7433" width="12.42578125" style="1" customWidth="1"/>
    <col min="7434" max="7434" width="18.7109375" style="1" customWidth="1"/>
    <col min="7435" max="7435" width="13.42578125" style="1" customWidth="1"/>
    <col min="7436" max="7682" width="11.42578125" style="1"/>
    <col min="7683" max="7683" width="51.28515625" style="1" customWidth="1"/>
    <col min="7684" max="7684" width="16.7109375" style="1" customWidth="1"/>
    <col min="7685" max="7685" width="10.28515625" style="1" customWidth="1"/>
    <col min="7686" max="7686" width="20.7109375" style="1" customWidth="1"/>
    <col min="7687" max="7687" width="19.7109375" style="1" customWidth="1"/>
    <col min="7688" max="7688" width="15.42578125" style="1" customWidth="1"/>
    <col min="7689" max="7689" width="12.42578125" style="1" customWidth="1"/>
    <col min="7690" max="7690" width="18.7109375" style="1" customWidth="1"/>
    <col min="7691" max="7691" width="13.42578125" style="1" customWidth="1"/>
    <col min="7692" max="7938" width="11.42578125" style="1"/>
    <col min="7939" max="7939" width="51.28515625" style="1" customWidth="1"/>
    <col min="7940" max="7940" width="16.7109375" style="1" customWidth="1"/>
    <col min="7941" max="7941" width="10.28515625" style="1" customWidth="1"/>
    <col min="7942" max="7942" width="20.7109375" style="1" customWidth="1"/>
    <col min="7943" max="7943" width="19.7109375" style="1" customWidth="1"/>
    <col min="7944" max="7944" width="15.42578125" style="1" customWidth="1"/>
    <col min="7945" max="7945" width="12.42578125" style="1" customWidth="1"/>
    <col min="7946" max="7946" width="18.7109375" style="1" customWidth="1"/>
    <col min="7947" max="7947" width="13.42578125" style="1" customWidth="1"/>
    <col min="7948" max="8194" width="11.42578125" style="1"/>
    <col min="8195" max="8195" width="51.28515625" style="1" customWidth="1"/>
    <col min="8196" max="8196" width="16.7109375" style="1" customWidth="1"/>
    <col min="8197" max="8197" width="10.28515625" style="1" customWidth="1"/>
    <col min="8198" max="8198" width="20.7109375" style="1" customWidth="1"/>
    <col min="8199" max="8199" width="19.7109375" style="1" customWidth="1"/>
    <col min="8200" max="8200" width="15.42578125" style="1" customWidth="1"/>
    <col min="8201" max="8201" width="12.42578125" style="1" customWidth="1"/>
    <col min="8202" max="8202" width="18.7109375" style="1" customWidth="1"/>
    <col min="8203" max="8203" width="13.42578125" style="1" customWidth="1"/>
    <col min="8204" max="8450" width="11.42578125" style="1"/>
    <col min="8451" max="8451" width="51.28515625" style="1" customWidth="1"/>
    <col min="8452" max="8452" width="16.7109375" style="1" customWidth="1"/>
    <col min="8453" max="8453" width="10.28515625" style="1" customWidth="1"/>
    <col min="8454" max="8454" width="20.7109375" style="1" customWidth="1"/>
    <col min="8455" max="8455" width="19.7109375" style="1" customWidth="1"/>
    <col min="8456" max="8456" width="15.42578125" style="1" customWidth="1"/>
    <col min="8457" max="8457" width="12.42578125" style="1" customWidth="1"/>
    <col min="8458" max="8458" width="18.7109375" style="1" customWidth="1"/>
    <col min="8459" max="8459" width="13.42578125" style="1" customWidth="1"/>
    <col min="8460" max="8706" width="11.42578125" style="1"/>
    <col min="8707" max="8707" width="51.28515625" style="1" customWidth="1"/>
    <col min="8708" max="8708" width="16.7109375" style="1" customWidth="1"/>
    <col min="8709" max="8709" width="10.28515625" style="1" customWidth="1"/>
    <col min="8710" max="8710" width="20.7109375" style="1" customWidth="1"/>
    <col min="8711" max="8711" width="19.7109375" style="1" customWidth="1"/>
    <col min="8712" max="8712" width="15.42578125" style="1" customWidth="1"/>
    <col min="8713" max="8713" width="12.42578125" style="1" customWidth="1"/>
    <col min="8714" max="8714" width="18.7109375" style="1" customWidth="1"/>
    <col min="8715" max="8715" width="13.42578125" style="1" customWidth="1"/>
    <col min="8716" max="8962" width="11.42578125" style="1"/>
    <col min="8963" max="8963" width="51.28515625" style="1" customWidth="1"/>
    <col min="8964" max="8964" width="16.7109375" style="1" customWidth="1"/>
    <col min="8965" max="8965" width="10.28515625" style="1" customWidth="1"/>
    <col min="8966" max="8966" width="20.7109375" style="1" customWidth="1"/>
    <col min="8967" max="8967" width="19.7109375" style="1" customWidth="1"/>
    <col min="8968" max="8968" width="15.42578125" style="1" customWidth="1"/>
    <col min="8969" max="8969" width="12.42578125" style="1" customWidth="1"/>
    <col min="8970" max="8970" width="18.7109375" style="1" customWidth="1"/>
    <col min="8971" max="8971" width="13.42578125" style="1" customWidth="1"/>
    <col min="8972" max="9218" width="11.42578125" style="1"/>
    <col min="9219" max="9219" width="51.28515625" style="1" customWidth="1"/>
    <col min="9220" max="9220" width="16.7109375" style="1" customWidth="1"/>
    <col min="9221" max="9221" width="10.28515625" style="1" customWidth="1"/>
    <col min="9222" max="9222" width="20.7109375" style="1" customWidth="1"/>
    <col min="9223" max="9223" width="19.7109375" style="1" customWidth="1"/>
    <col min="9224" max="9224" width="15.42578125" style="1" customWidth="1"/>
    <col min="9225" max="9225" width="12.42578125" style="1" customWidth="1"/>
    <col min="9226" max="9226" width="18.7109375" style="1" customWidth="1"/>
    <col min="9227" max="9227" width="13.42578125" style="1" customWidth="1"/>
    <col min="9228" max="9474" width="11.42578125" style="1"/>
    <col min="9475" max="9475" width="51.28515625" style="1" customWidth="1"/>
    <col min="9476" max="9476" width="16.7109375" style="1" customWidth="1"/>
    <col min="9477" max="9477" width="10.28515625" style="1" customWidth="1"/>
    <col min="9478" max="9478" width="20.7109375" style="1" customWidth="1"/>
    <col min="9479" max="9479" width="19.7109375" style="1" customWidth="1"/>
    <col min="9480" max="9480" width="15.42578125" style="1" customWidth="1"/>
    <col min="9481" max="9481" width="12.42578125" style="1" customWidth="1"/>
    <col min="9482" max="9482" width="18.7109375" style="1" customWidth="1"/>
    <col min="9483" max="9483" width="13.42578125" style="1" customWidth="1"/>
    <col min="9484" max="9730" width="11.42578125" style="1"/>
    <col min="9731" max="9731" width="51.28515625" style="1" customWidth="1"/>
    <col min="9732" max="9732" width="16.7109375" style="1" customWidth="1"/>
    <col min="9733" max="9733" width="10.28515625" style="1" customWidth="1"/>
    <col min="9734" max="9734" width="20.7109375" style="1" customWidth="1"/>
    <col min="9735" max="9735" width="19.7109375" style="1" customWidth="1"/>
    <col min="9736" max="9736" width="15.42578125" style="1" customWidth="1"/>
    <col min="9737" max="9737" width="12.42578125" style="1" customWidth="1"/>
    <col min="9738" max="9738" width="18.7109375" style="1" customWidth="1"/>
    <col min="9739" max="9739" width="13.42578125" style="1" customWidth="1"/>
    <col min="9740" max="9986" width="11.42578125" style="1"/>
    <col min="9987" max="9987" width="51.28515625" style="1" customWidth="1"/>
    <col min="9988" max="9988" width="16.7109375" style="1" customWidth="1"/>
    <col min="9989" max="9989" width="10.28515625" style="1" customWidth="1"/>
    <col min="9990" max="9990" width="20.7109375" style="1" customWidth="1"/>
    <col min="9991" max="9991" width="19.7109375" style="1" customWidth="1"/>
    <col min="9992" max="9992" width="15.42578125" style="1" customWidth="1"/>
    <col min="9993" max="9993" width="12.42578125" style="1" customWidth="1"/>
    <col min="9994" max="9994" width="18.7109375" style="1" customWidth="1"/>
    <col min="9995" max="9995" width="13.42578125" style="1" customWidth="1"/>
    <col min="9996" max="10242" width="11.42578125" style="1"/>
    <col min="10243" max="10243" width="51.28515625" style="1" customWidth="1"/>
    <col min="10244" max="10244" width="16.7109375" style="1" customWidth="1"/>
    <col min="10245" max="10245" width="10.28515625" style="1" customWidth="1"/>
    <col min="10246" max="10246" width="20.7109375" style="1" customWidth="1"/>
    <col min="10247" max="10247" width="19.7109375" style="1" customWidth="1"/>
    <col min="10248" max="10248" width="15.42578125" style="1" customWidth="1"/>
    <col min="10249" max="10249" width="12.42578125" style="1" customWidth="1"/>
    <col min="10250" max="10250" width="18.7109375" style="1" customWidth="1"/>
    <col min="10251" max="10251" width="13.42578125" style="1" customWidth="1"/>
    <col min="10252" max="10498" width="11.42578125" style="1"/>
    <col min="10499" max="10499" width="51.28515625" style="1" customWidth="1"/>
    <col min="10500" max="10500" width="16.7109375" style="1" customWidth="1"/>
    <col min="10501" max="10501" width="10.28515625" style="1" customWidth="1"/>
    <col min="10502" max="10502" width="20.7109375" style="1" customWidth="1"/>
    <col min="10503" max="10503" width="19.7109375" style="1" customWidth="1"/>
    <col min="10504" max="10504" width="15.42578125" style="1" customWidth="1"/>
    <col min="10505" max="10505" width="12.42578125" style="1" customWidth="1"/>
    <col min="10506" max="10506" width="18.7109375" style="1" customWidth="1"/>
    <col min="10507" max="10507" width="13.42578125" style="1" customWidth="1"/>
    <col min="10508" max="10754" width="11.42578125" style="1"/>
    <col min="10755" max="10755" width="51.28515625" style="1" customWidth="1"/>
    <col min="10756" max="10756" width="16.7109375" style="1" customWidth="1"/>
    <col min="10757" max="10757" width="10.28515625" style="1" customWidth="1"/>
    <col min="10758" max="10758" width="20.7109375" style="1" customWidth="1"/>
    <col min="10759" max="10759" width="19.7109375" style="1" customWidth="1"/>
    <col min="10760" max="10760" width="15.42578125" style="1" customWidth="1"/>
    <col min="10761" max="10761" width="12.42578125" style="1" customWidth="1"/>
    <col min="10762" max="10762" width="18.7109375" style="1" customWidth="1"/>
    <col min="10763" max="10763" width="13.42578125" style="1" customWidth="1"/>
    <col min="10764" max="11010" width="11.42578125" style="1"/>
    <col min="11011" max="11011" width="51.28515625" style="1" customWidth="1"/>
    <col min="11012" max="11012" width="16.7109375" style="1" customWidth="1"/>
    <col min="11013" max="11013" width="10.28515625" style="1" customWidth="1"/>
    <col min="11014" max="11014" width="20.7109375" style="1" customWidth="1"/>
    <col min="11015" max="11015" width="19.7109375" style="1" customWidth="1"/>
    <col min="11016" max="11016" width="15.42578125" style="1" customWidth="1"/>
    <col min="11017" max="11017" width="12.42578125" style="1" customWidth="1"/>
    <col min="11018" max="11018" width="18.7109375" style="1" customWidth="1"/>
    <col min="11019" max="11019" width="13.42578125" style="1" customWidth="1"/>
    <col min="11020" max="11266" width="11.42578125" style="1"/>
    <col min="11267" max="11267" width="51.28515625" style="1" customWidth="1"/>
    <col min="11268" max="11268" width="16.7109375" style="1" customWidth="1"/>
    <col min="11269" max="11269" width="10.28515625" style="1" customWidth="1"/>
    <col min="11270" max="11270" width="20.7109375" style="1" customWidth="1"/>
    <col min="11271" max="11271" width="19.7109375" style="1" customWidth="1"/>
    <col min="11272" max="11272" width="15.42578125" style="1" customWidth="1"/>
    <col min="11273" max="11273" width="12.42578125" style="1" customWidth="1"/>
    <col min="11274" max="11274" width="18.7109375" style="1" customWidth="1"/>
    <col min="11275" max="11275" width="13.42578125" style="1" customWidth="1"/>
    <col min="11276" max="11522" width="11.42578125" style="1"/>
    <col min="11523" max="11523" width="51.28515625" style="1" customWidth="1"/>
    <col min="11524" max="11524" width="16.7109375" style="1" customWidth="1"/>
    <col min="11525" max="11525" width="10.28515625" style="1" customWidth="1"/>
    <col min="11526" max="11526" width="20.7109375" style="1" customWidth="1"/>
    <col min="11527" max="11527" width="19.7109375" style="1" customWidth="1"/>
    <col min="11528" max="11528" width="15.42578125" style="1" customWidth="1"/>
    <col min="11529" max="11529" width="12.42578125" style="1" customWidth="1"/>
    <col min="11530" max="11530" width="18.7109375" style="1" customWidth="1"/>
    <col min="11531" max="11531" width="13.42578125" style="1" customWidth="1"/>
    <col min="11532" max="11778" width="11.42578125" style="1"/>
    <col min="11779" max="11779" width="51.28515625" style="1" customWidth="1"/>
    <col min="11780" max="11780" width="16.7109375" style="1" customWidth="1"/>
    <col min="11781" max="11781" width="10.28515625" style="1" customWidth="1"/>
    <col min="11782" max="11782" width="20.7109375" style="1" customWidth="1"/>
    <col min="11783" max="11783" width="19.7109375" style="1" customWidth="1"/>
    <col min="11784" max="11784" width="15.42578125" style="1" customWidth="1"/>
    <col min="11785" max="11785" width="12.42578125" style="1" customWidth="1"/>
    <col min="11786" max="11786" width="18.7109375" style="1" customWidth="1"/>
    <col min="11787" max="11787" width="13.42578125" style="1" customWidth="1"/>
    <col min="11788" max="12034" width="11.42578125" style="1"/>
    <col min="12035" max="12035" width="51.28515625" style="1" customWidth="1"/>
    <col min="12036" max="12036" width="16.7109375" style="1" customWidth="1"/>
    <col min="12037" max="12037" width="10.28515625" style="1" customWidth="1"/>
    <col min="12038" max="12038" width="20.7109375" style="1" customWidth="1"/>
    <col min="12039" max="12039" width="19.7109375" style="1" customWidth="1"/>
    <col min="12040" max="12040" width="15.42578125" style="1" customWidth="1"/>
    <col min="12041" max="12041" width="12.42578125" style="1" customWidth="1"/>
    <col min="12042" max="12042" width="18.7109375" style="1" customWidth="1"/>
    <col min="12043" max="12043" width="13.42578125" style="1" customWidth="1"/>
    <col min="12044" max="12290" width="11.42578125" style="1"/>
    <col min="12291" max="12291" width="51.28515625" style="1" customWidth="1"/>
    <col min="12292" max="12292" width="16.7109375" style="1" customWidth="1"/>
    <col min="12293" max="12293" width="10.28515625" style="1" customWidth="1"/>
    <col min="12294" max="12294" width="20.7109375" style="1" customWidth="1"/>
    <col min="12295" max="12295" width="19.7109375" style="1" customWidth="1"/>
    <col min="12296" max="12296" width="15.42578125" style="1" customWidth="1"/>
    <col min="12297" max="12297" width="12.42578125" style="1" customWidth="1"/>
    <col min="12298" max="12298" width="18.7109375" style="1" customWidth="1"/>
    <col min="12299" max="12299" width="13.42578125" style="1" customWidth="1"/>
    <col min="12300" max="12546" width="11.42578125" style="1"/>
    <col min="12547" max="12547" width="51.28515625" style="1" customWidth="1"/>
    <col min="12548" max="12548" width="16.7109375" style="1" customWidth="1"/>
    <col min="12549" max="12549" width="10.28515625" style="1" customWidth="1"/>
    <col min="12550" max="12550" width="20.7109375" style="1" customWidth="1"/>
    <col min="12551" max="12551" width="19.7109375" style="1" customWidth="1"/>
    <col min="12552" max="12552" width="15.42578125" style="1" customWidth="1"/>
    <col min="12553" max="12553" width="12.42578125" style="1" customWidth="1"/>
    <col min="12554" max="12554" width="18.7109375" style="1" customWidth="1"/>
    <col min="12555" max="12555" width="13.42578125" style="1" customWidth="1"/>
    <col min="12556" max="12802" width="11.42578125" style="1"/>
    <col min="12803" max="12803" width="51.28515625" style="1" customWidth="1"/>
    <col min="12804" max="12804" width="16.7109375" style="1" customWidth="1"/>
    <col min="12805" max="12805" width="10.28515625" style="1" customWidth="1"/>
    <col min="12806" max="12806" width="20.7109375" style="1" customWidth="1"/>
    <col min="12807" max="12807" width="19.7109375" style="1" customWidth="1"/>
    <col min="12808" max="12808" width="15.42578125" style="1" customWidth="1"/>
    <col min="12809" max="12809" width="12.42578125" style="1" customWidth="1"/>
    <col min="12810" max="12810" width="18.7109375" style="1" customWidth="1"/>
    <col min="12811" max="12811" width="13.42578125" style="1" customWidth="1"/>
    <col min="12812" max="13058" width="11.42578125" style="1"/>
    <col min="13059" max="13059" width="51.28515625" style="1" customWidth="1"/>
    <col min="13060" max="13060" width="16.7109375" style="1" customWidth="1"/>
    <col min="13061" max="13061" width="10.28515625" style="1" customWidth="1"/>
    <col min="13062" max="13062" width="20.7109375" style="1" customWidth="1"/>
    <col min="13063" max="13063" width="19.7109375" style="1" customWidth="1"/>
    <col min="13064" max="13064" width="15.42578125" style="1" customWidth="1"/>
    <col min="13065" max="13065" width="12.42578125" style="1" customWidth="1"/>
    <col min="13066" max="13066" width="18.7109375" style="1" customWidth="1"/>
    <col min="13067" max="13067" width="13.42578125" style="1" customWidth="1"/>
    <col min="13068" max="13314" width="11.42578125" style="1"/>
    <col min="13315" max="13315" width="51.28515625" style="1" customWidth="1"/>
    <col min="13316" max="13316" width="16.7109375" style="1" customWidth="1"/>
    <col min="13317" max="13317" width="10.28515625" style="1" customWidth="1"/>
    <col min="13318" max="13318" width="20.7109375" style="1" customWidth="1"/>
    <col min="13319" max="13319" width="19.7109375" style="1" customWidth="1"/>
    <col min="13320" max="13320" width="15.42578125" style="1" customWidth="1"/>
    <col min="13321" max="13321" width="12.42578125" style="1" customWidth="1"/>
    <col min="13322" max="13322" width="18.7109375" style="1" customWidth="1"/>
    <col min="13323" max="13323" width="13.42578125" style="1" customWidth="1"/>
    <col min="13324" max="13570" width="11.42578125" style="1"/>
    <col min="13571" max="13571" width="51.28515625" style="1" customWidth="1"/>
    <col min="13572" max="13572" width="16.7109375" style="1" customWidth="1"/>
    <col min="13573" max="13573" width="10.28515625" style="1" customWidth="1"/>
    <col min="13574" max="13574" width="20.7109375" style="1" customWidth="1"/>
    <col min="13575" max="13575" width="19.7109375" style="1" customWidth="1"/>
    <col min="13576" max="13576" width="15.42578125" style="1" customWidth="1"/>
    <col min="13577" max="13577" width="12.42578125" style="1" customWidth="1"/>
    <col min="13578" max="13578" width="18.7109375" style="1" customWidth="1"/>
    <col min="13579" max="13579" width="13.42578125" style="1" customWidth="1"/>
    <col min="13580" max="13826" width="11.42578125" style="1"/>
    <col min="13827" max="13827" width="51.28515625" style="1" customWidth="1"/>
    <col min="13828" max="13828" width="16.7109375" style="1" customWidth="1"/>
    <col min="13829" max="13829" width="10.28515625" style="1" customWidth="1"/>
    <col min="13830" max="13830" width="20.7109375" style="1" customWidth="1"/>
    <col min="13831" max="13831" width="19.7109375" style="1" customWidth="1"/>
    <col min="13832" max="13832" width="15.42578125" style="1" customWidth="1"/>
    <col min="13833" max="13833" width="12.42578125" style="1" customWidth="1"/>
    <col min="13834" max="13834" width="18.7109375" style="1" customWidth="1"/>
    <col min="13835" max="13835" width="13.42578125" style="1" customWidth="1"/>
    <col min="13836" max="14082" width="11.42578125" style="1"/>
    <col min="14083" max="14083" width="51.28515625" style="1" customWidth="1"/>
    <col min="14084" max="14084" width="16.7109375" style="1" customWidth="1"/>
    <col min="14085" max="14085" width="10.28515625" style="1" customWidth="1"/>
    <col min="14086" max="14086" width="20.7109375" style="1" customWidth="1"/>
    <col min="14087" max="14087" width="19.7109375" style="1" customWidth="1"/>
    <col min="14088" max="14088" width="15.42578125" style="1" customWidth="1"/>
    <col min="14089" max="14089" width="12.42578125" style="1" customWidth="1"/>
    <col min="14090" max="14090" width="18.7109375" style="1" customWidth="1"/>
    <col min="14091" max="14091" width="13.42578125" style="1" customWidth="1"/>
    <col min="14092" max="14338" width="11.42578125" style="1"/>
    <col min="14339" max="14339" width="51.28515625" style="1" customWidth="1"/>
    <col min="14340" max="14340" width="16.7109375" style="1" customWidth="1"/>
    <col min="14341" max="14341" width="10.28515625" style="1" customWidth="1"/>
    <col min="14342" max="14342" width="20.7109375" style="1" customWidth="1"/>
    <col min="14343" max="14343" width="19.7109375" style="1" customWidth="1"/>
    <col min="14344" max="14344" width="15.42578125" style="1" customWidth="1"/>
    <col min="14345" max="14345" width="12.42578125" style="1" customWidth="1"/>
    <col min="14346" max="14346" width="18.7109375" style="1" customWidth="1"/>
    <col min="14347" max="14347" width="13.42578125" style="1" customWidth="1"/>
    <col min="14348" max="14594" width="11.42578125" style="1"/>
    <col min="14595" max="14595" width="51.28515625" style="1" customWidth="1"/>
    <col min="14596" max="14596" width="16.7109375" style="1" customWidth="1"/>
    <col min="14597" max="14597" width="10.28515625" style="1" customWidth="1"/>
    <col min="14598" max="14598" width="20.7109375" style="1" customWidth="1"/>
    <col min="14599" max="14599" width="19.7109375" style="1" customWidth="1"/>
    <col min="14600" max="14600" width="15.42578125" style="1" customWidth="1"/>
    <col min="14601" max="14601" width="12.42578125" style="1" customWidth="1"/>
    <col min="14602" max="14602" width="18.7109375" style="1" customWidth="1"/>
    <col min="14603" max="14603" width="13.42578125" style="1" customWidth="1"/>
    <col min="14604" max="14850" width="11.42578125" style="1"/>
    <col min="14851" max="14851" width="51.28515625" style="1" customWidth="1"/>
    <col min="14852" max="14852" width="16.7109375" style="1" customWidth="1"/>
    <col min="14853" max="14853" width="10.28515625" style="1" customWidth="1"/>
    <col min="14854" max="14854" width="20.7109375" style="1" customWidth="1"/>
    <col min="14855" max="14855" width="19.7109375" style="1" customWidth="1"/>
    <col min="14856" max="14856" width="15.42578125" style="1" customWidth="1"/>
    <col min="14857" max="14857" width="12.42578125" style="1" customWidth="1"/>
    <col min="14858" max="14858" width="18.7109375" style="1" customWidth="1"/>
    <col min="14859" max="14859" width="13.42578125" style="1" customWidth="1"/>
    <col min="14860" max="15106" width="11.42578125" style="1"/>
    <col min="15107" max="15107" width="51.28515625" style="1" customWidth="1"/>
    <col min="15108" max="15108" width="16.7109375" style="1" customWidth="1"/>
    <col min="15109" max="15109" width="10.28515625" style="1" customWidth="1"/>
    <col min="15110" max="15110" width="20.7109375" style="1" customWidth="1"/>
    <col min="15111" max="15111" width="19.7109375" style="1" customWidth="1"/>
    <col min="15112" max="15112" width="15.42578125" style="1" customWidth="1"/>
    <col min="15113" max="15113" width="12.42578125" style="1" customWidth="1"/>
    <col min="15114" max="15114" width="18.7109375" style="1" customWidth="1"/>
    <col min="15115" max="15115" width="13.42578125" style="1" customWidth="1"/>
    <col min="15116" max="15362" width="11.42578125" style="1"/>
    <col min="15363" max="15363" width="51.28515625" style="1" customWidth="1"/>
    <col min="15364" max="15364" width="16.7109375" style="1" customWidth="1"/>
    <col min="15365" max="15365" width="10.28515625" style="1" customWidth="1"/>
    <col min="15366" max="15366" width="20.7109375" style="1" customWidth="1"/>
    <col min="15367" max="15367" width="19.7109375" style="1" customWidth="1"/>
    <col min="15368" max="15368" width="15.42578125" style="1" customWidth="1"/>
    <col min="15369" max="15369" width="12.42578125" style="1" customWidth="1"/>
    <col min="15370" max="15370" width="18.7109375" style="1" customWidth="1"/>
    <col min="15371" max="15371" width="13.42578125" style="1" customWidth="1"/>
    <col min="15372" max="15618" width="11.42578125" style="1"/>
    <col min="15619" max="15619" width="51.28515625" style="1" customWidth="1"/>
    <col min="15620" max="15620" width="16.7109375" style="1" customWidth="1"/>
    <col min="15621" max="15621" width="10.28515625" style="1" customWidth="1"/>
    <col min="15622" max="15622" width="20.7109375" style="1" customWidth="1"/>
    <col min="15623" max="15623" width="19.7109375" style="1" customWidth="1"/>
    <col min="15624" max="15624" width="15.42578125" style="1" customWidth="1"/>
    <col min="15625" max="15625" width="12.42578125" style="1" customWidth="1"/>
    <col min="15626" max="15626" width="18.7109375" style="1" customWidth="1"/>
    <col min="15627" max="15627" width="13.42578125" style="1" customWidth="1"/>
    <col min="15628" max="15874" width="11.42578125" style="1"/>
    <col min="15875" max="15875" width="51.28515625" style="1" customWidth="1"/>
    <col min="15876" max="15876" width="16.7109375" style="1" customWidth="1"/>
    <col min="15877" max="15877" width="10.28515625" style="1" customWidth="1"/>
    <col min="15878" max="15878" width="20.7109375" style="1" customWidth="1"/>
    <col min="15879" max="15879" width="19.7109375" style="1" customWidth="1"/>
    <col min="15880" max="15880" width="15.42578125" style="1" customWidth="1"/>
    <col min="15881" max="15881" width="12.42578125" style="1" customWidth="1"/>
    <col min="15882" max="15882" width="18.7109375" style="1" customWidth="1"/>
    <col min="15883" max="15883" width="13.42578125" style="1" customWidth="1"/>
    <col min="15884" max="16130" width="11.42578125" style="1"/>
    <col min="16131" max="16131" width="51.28515625" style="1" customWidth="1"/>
    <col min="16132" max="16132" width="16.7109375" style="1" customWidth="1"/>
    <col min="16133" max="16133" width="10.28515625" style="1" customWidth="1"/>
    <col min="16134" max="16134" width="20.7109375" style="1" customWidth="1"/>
    <col min="16135" max="16135" width="19.7109375" style="1" customWidth="1"/>
    <col min="16136" max="16136" width="15.42578125" style="1" customWidth="1"/>
    <col min="16137" max="16137" width="12.42578125" style="1" customWidth="1"/>
    <col min="16138" max="16138" width="18.7109375" style="1" customWidth="1"/>
    <col min="16139" max="16139" width="13.42578125" style="1" customWidth="1"/>
    <col min="16140" max="16384" width="11.42578125" style="1"/>
  </cols>
  <sheetData>
    <row r="1" spans="1:16" ht="21" customHeight="1" x14ac:dyDescent="0.2">
      <c r="A1" s="110" t="s">
        <v>173</v>
      </c>
      <c r="B1" s="111"/>
      <c r="C1" s="206"/>
      <c r="D1" s="111"/>
      <c r="E1" s="111"/>
      <c r="F1" s="111"/>
      <c r="G1" s="111"/>
      <c r="H1" s="111"/>
      <c r="I1" s="111"/>
      <c r="J1" s="112"/>
      <c r="K1" s="112"/>
      <c r="L1" s="113"/>
      <c r="M1" s="111"/>
      <c r="N1" s="111"/>
      <c r="O1" s="114"/>
      <c r="P1" s="114"/>
    </row>
    <row r="2" spans="1:16" ht="19.5" customHeight="1" x14ac:dyDescent="0.25">
      <c r="A2" s="279" t="str">
        <f>'A1-Dépenses sur factures'!A2</f>
        <v>Formulaire demande de paiement 19.2.1 (version : 1.0 du 12/12/2017)</v>
      </c>
      <c r="B2" s="279"/>
      <c r="C2" s="279"/>
      <c r="D2" s="279"/>
      <c r="E2" s="279"/>
      <c r="F2" s="279"/>
      <c r="G2" s="279"/>
      <c r="H2" s="279"/>
      <c r="I2" s="279"/>
      <c r="J2" s="279"/>
      <c r="K2" s="279"/>
      <c r="L2" s="279"/>
      <c r="M2" s="279"/>
      <c r="N2" s="279"/>
    </row>
    <row r="3" spans="1:16" ht="12" customHeight="1" thickBot="1" x14ac:dyDescent="0.3">
      <c r="A3" s="116"/>
      <c r="B3" s="116"/>
      <c r="C3" s="182"/>
      <c r="D3" s="116"/>
      <c r="E3" s="116"/>
      <c r="F3" s="116"/>
      <c r="G3" s="116"/>
      <c r="H3" s="116"/>
      <c r="I3" s="116"/>
      <c r="J3" s="116"/>
      <c r="K3" s="116"/>
      <c r="L3" s="116"/>
      <c r="M3" s="116"/>
      <c r="N3" s="116"/>
    </row>
    <row r="4" spans="1:16" ht="19.5" customHeight="1" x14ac:dyDescent="0.25">
      <c r="A4" s="98" t="s">
        <v>127</v>
      </c>
      <c r="B4" s="99"/>
      <c r="C4" s="203"/>
      <c r="D4" s="99"/>
      <c r="E4" s="99"/>
      <c r="F4" s="99" t="s">
        <v>128</v>
      </c>
      <c r="G4" s="99"/>
      <c r="H4" s="99"/>
      <c r="I4" s="106" t="str">
        <f>IF('A1-Dépenses sur factures'!I4&lt;&gt;"",'A1-Dépenses sur factures'!I4,"")</f>
        <v/>
      </c>
      <c r="J4" s="116"/>
      <c r="K4" s="116"/>
      <c r="L4" s="116"/>
      <c r="M4" s="116"/>
      <c r="N4" s="116"/>
    </row>
    <row r="5" spans="1:16" ht="19.5" customHeight="1" x14ac:dyDescent="0.25">
      <c r="A5" s="100" t="s">
        <v>125</v>
      </c>
      <c r="B5" s="101"/>
      <c r="C5" s="204"/>
      <c r="D5" s="101"/>
      <c r="E5" s="105" t="str">
        <f>IF('A1-Dépenses sur factures'!E5&lt;&gt;"",'A1-Dépenses sur factures'!E5,"")</f>
        <v/>
      </c>
      <c r="F5" s="101" t="s">
        <v>129</v>
      </c>
      <c r="G5" s="101"/>
      <c r="H5" s="101"/>
      <c r="I5" s="107" t="str">
        <f>IF('A1-Dépenses sur factures'!I5&lt;&gt;"",'A1-Dépenses sur factures'!I5,"")</f>
        <v/>
      </c>
      <c r="J5" s="116"/>
      <c r="K5" s="116"/>
      <c r="L5" s="116"/>
      <c r="M5" s="116"/>
      <c r="N5" s="116"/>
    </row>
    <row r="6" spans="1:16" ht="19.5" customHeight="1" x14ac:dyDescent="0.25">
      <c r="A6" s="100" t="s">
        <v>126</v>
      </c>
      <c r="B6" s="101"/>
      <c r="C6" s="204"/>
      <c r="D6" s="101"/>
      <c r="E6" s="105" t="str">
        <f>IF('A1-Dépenses sur factures'!E6&lt;&gt;"",'A1-Dépenses sur factures'!E6,"")</f>
        <v/>
      </c>
      <c r="F6" s="101" t="s">
        <v>130</v>
      </c>
      <c r="G6" s="101"/>
      <c r="H6" s="101"/>
      <c r="I6" s="107" t="str">
        <f>IF('A1-Dépenses sur factures'!I6&lt;&gt;"",'A1-Dépenses sur factures'!I6,"")</f>
        <v/>
      </c>
      <c r="J6" s="116"/>
      <c r="K6" s="116"/>
      <c r="L6" s="116"/>
      <c r="M6" s="116"/>
      <c r="N6" s="116"/>
    </row>
    <row r="7" spans="1:16" ht="9" customHeight="1" thickBot="1" x14ac:dyDescent="0.3">
      <c r="A7" s="102"/>
      <c r="B7" s="103"/>
      <c r="C7" s="205"/>
      <c r="D7" s="103"/>
      <c r="E7" s="103"/>
      <c r="F7" s="103"/>
      <c r="G7" s="103"/>
      <c r="H7" s="103"/>
      <c r="I7" s="104"/>
      <c r="J7" s="116"/>
      <c r="K7" s="116"/>
      <c r="L7" s="116"/>
      <c r="M7" s="116"/>
      <c r="N7" s="116"/>
    </row>
    <row r="8" spans="1:16" ht="19.5" customHeight="1" x14ac:dyDescent="0.25">
      <c r="A8" s="116"/>
      <c r="B8" s="116"/>
      <c r="C8" s="182"/>
      <c r="D8" s="116"/>
      <c r="E8" s="116"/>
      <c r="F8" s="116"/>
      <c r="G8" s="116"/>
      <c r="H8" s="116"/>
      <c r="I8" s="116"/>
      <c r="J8" s="116"/>
      <c r="K8" s="116"/>
      <c r="L8" s="116"/>
      <c r="M8" s="116"/>
      <c r="N8" s="116"/>
    </row>
    <row r="9" spans="1:16" ht="15" x14ac:dyDescent="0.25">
      <c r="A9" s="247" t="s">
        <v>53</v>
      </c>
      <c r="B9" s="247"/>
      <c r="C9" s="247"/>
      <c r="D9" s="247"/>
      <c r="E9" s="276" t="str">
        <f>IF('A1-Dépenses sur factures'!F9&lt;&gt;"",'A1-Dépenses sur factures'!F9,"")</f>
        <v/>
      </c>
      <c r="F9" s="277"/>
      <c r="G9" s="277"/>
      <c r="H9" s="277"/>
      <c r="I9" s="278"/>
      <c r="J9" s="116"/>
      <c r="K9" s="116"/>
      <c r="L9" s="116"/>
      <c r="M9" s="116"/>
      <c r="N9" s="116"/>
    </row>
    <row r="10" spans="1:16" s="5" customFormat="1" ht="31.5" customHeight="1" x14ac:dyDescent="0.2">
      <c r="A10" s="288"/>
      <c r="B10" s="288"/>
      <c r="C10" s="288"/>
      <c r="D10" s="288"/>
      <c r="E10" s="288"/>
      <c r="F10" s="288"/>
      <c r="G10" s="288"/>
      <c r="H10" s="288"/>
      <c r="I10" s="288"/>
      <c r="J10" s="288"/>
      <c r="K10" s="288"/>
      <c r="L10" s="288"/>
      <c r="M10" s="288"/>
      <c r="N10" s="288"/>
      <c r="O10" s="1"/>
      <c r="P10" s="1"/>
    </row>
    <row r="11" spans="1:16" ht="99.75" customHeight="1" x14ac:dyDescent="0.2">
      <c r="A11" s="171" t="s">
        <v>180</v>
      </c>
      <c r="B11" s="172" t="s">
        <v>67</v>
      </c>
      <c r="C11" s="172" t="str">
        <f>'Configuration (à masquer)'!G56&amp;"  (si sans objet, laisser ""Absence de sous-opération"")"</f>
        <v>sous-opération  (si sans objet, laisser "Absence de sous-opération")</v>
      </c>
      <c r="D11" s="172" t="s">
        <v>110</v>
      </c>
      <c r="E11" s="167" t="s">
        <v>111</v>
      </c>
      <c r="F11" s="172" t="s">
        <v>83</v>
      </c>
      <c r="G11" s="171" t="s">
        <v>179</v>
      </c>
      <c r="H11" s="172" t="s">
        <v>122</v>
      </c>
      <c r="I11" s="171" t="s">
        <v>85</v>
      </c>
      <c r="J11" s="168" t="s">
        <v>26</v>
      </c>
      <c r="K11" s="179" t="s">
        <v>16</v>
      </c>
      <c r="L11" s="167" t="s">
        <v>13</v>
      </c>
      <c r="O11" s="10"/>
      <c r="P11" s="10"/>
    </row>
    <row r="12" spans="1:16" ht="39" customHeight="1" x14ac:dyDescent="0.2">
      <c r="A12" s="163"/>
      <c r="B12" s="234" t="s">
        <v>82</v>
      </c>
      <c r="C12" s="186" t="s">
        <v>185</v>
      </c>
      <c r="D12" s="221"/>
      <c r="E12" s="221"/>
      <c r="F12" s="231"/>
      <c r="G12" s="141"/>
      <c r="H12" s="142"/>
      <c r="I12" s="140"/>
      <c r="J12" s="211">
        <f t="shared" ref="J12:J16" si="0">ROUND(G12*H12,2)</f>
        <v>0</v>
      </c>
      <c r="K12" s="212"/>
      <c r="L12" s="136"/>
    </row>
    <row r="13" spans="1:16" ht="39" customHeight="1" x14ac:dyDescent="0.2">
      <c r="A13" s="163"/>
      <c r="B13" s="234" t="s">
        <v>82</v>
      </c>
      <c r="C13" s="186" t="s">
        <v>185</v>
      </c>
      <c r="D13" s="221"/>
      <c r="E13" s="221"/>
      <c r="F13" s="231"/>
      <c r="G13" s="143"/>
      <c r="H13" s="142"/>
      <c r="I13" s="140"/>
      <c r="J13" s="211">
        <f t="shared" si="0"/>
        <v>0</v>
      </c>
      <c r="K13" s="212"/>
      <c r="L13" s="136"/>
    </row>
    <row r="14" spans="1:16" ht="39" customHeight="1" x14ac:dyDescent="0.2">
      <c r="A14" s="163"/>
      <c r="B14" s="234" t="s">
        <v>82</v>
      </c>
      <c r="C14" s="186" t="s">
        <v>185</v>
      </c>
      <c r="D14" s="221"/>
      <c r="E14" s="221"/>
      <c r="F14" s="231"/>
      <c r="G14" s="143"/>
      <c r="H14" s="142"/>
      <c r="I14" s="140"/>
      <c r="J14" s="211">
        <f t="shared" si="0"/>
        <v>0</v>
      </c>
      <c r="K14" s="212"/>
      <c r="L14" s="136"/>
    </row>
    <row r="15" spans="1:16" ht="39" customHeight="1" x14ac:dyDescent="0.2">
      <c r="A15" s="163"/>
      <c r="B15" s="234" t="s">
        <v>82</v>
      </c>
      <c r="C15" s="186" t="s">
        <v>185</v>
      </c>
      <c r="D15" s="221"/>
      <c r="E15" s="221"/>
      <c r="F15" s="231"/>
      <c r="G15" s="143"/>
      <c r="H15" s="142"/>
      <c r="I15" s="140"/>
      <c r="J15" s="211">
        <f t="shared" si="0"/>
        <v>0</v>
      </c>
      <c r="K15" s="212"/>
      <c r="L15" s="136"/>
    </row>
    <row r="16" spans="1:16" ht="39" customHeight="1" x14ac:dyDescent="0.2">
      <c r="A16" s="163"/>
      <c r="B16" s="234" t="s">
        <v>82</v>
      </c>
      <c r="C16" s="186" t="s">
        <v>185</v>
      </c>
      <c r="D16" s="221"/>
      <c r="E16" s="221"/>
      <c r="F16" s="231"/>
      <c r="G16" s="143"/>
      <c r="H16" s="142"/>
      <c r="I16" s="140"/>
      <c r="J16" s="211">
        <f t="shared" si="0"/>
        <v>0</v>
      </c>
      <c r="K16" s="212"/>
      <c r="L16" s="136"/>
    </row>
    <row r="17" spans="1:16" ht="39" customHeight="1" x14ac:dyDescent="0.25">
      <c r="A17" s="173" t="s">
        <v>1</v>
      </c>
      <c r="B17" s="174"/>
      <c r="C17" s="174"/>
      <c r="D17" s="232"/>
      <c r="E17" s="232"/>
      <c r="F17" s="232"/>
      <c r="G17" s="174"/>
      <c r="H17" s="174"/>
      <c r="I17" s="174"/>
      <c r="J17" s="211">
        <f>SUM(J12:J16)</f>
        <v>0</v>
      </c>
      <c r="K17" s="233"/>
      <c r="L17" s="214"/>
    </row>
    <row r="18" spans="1:16" s="49" customFormat="1" ht="15" x14ac:dyDescent="0.25">
      <c r="A18" s="117"/>
      <c r="B18" s="44"/>
      <c r="C18" s="180"/>
      <c r="D18" s="45"/>
      <c r="E18" s="45"/>
      <c r="F18" s="45"/>
      <c r="G18" s="45"/>
      <c r="H18" s="45"/>
      <c r="I18" s="45"/>
      <c r="J18" s="46"/>
      <c r="K18" s="46"/>
      <c r="L18" s="46"/>
      <c r="M18" s="47"/>
      <c r="N18" s="48"/>
    </row>
    <row r="19" spans="1:16" s="49" customFormat="1" ht="61.5" customHeight="1" x14ac:dyDescent="0.25">
      <c r="A19" s="292" t="s">
        <v>218</v>
      </c>
      <c r="B19" s="292"/>
      <c r="C19" s="292"/>
      <c r="D19" s="292"/>
      <c r="E19" s="292"/>
      <c r="F19" s="292"/>
      <c r="G19" s="292"/>
      <c r="H19" s="292"/>
      <c r="I19" s="292"/>
      <c r="J19" s="46"/>
      <c r="K19" s="46"/>
      <c r="L19" s="46"/>
      <c r="M19" s="47"/>
      <c r="N19" s="48"/>
    </row>
    <row r="20" spans="1:16" s="49" customFormat="1" ht="13.5" thickBot="1" x14ac:dyDescent="0.25">
      <c r="A20" s="117"/>
      <c r="B20" s="44"/>
      <c r="C20" s="180"/>
      <c r="D20" s="45"/>
      <c r="E20" s="45"/>
      <c r="F20" s="45"/>
      <c r="G20" s="45"/>
      <c r="H20" s="45"/>
      <c r="I20" s="45"/>
      <c r="J20" s="48"/>
      <c r="K20" s="48"/>
      <c r="L20" s="48"/>
      <c r="M20" s="48"/>
      <c r="N20" s="48"/>
      <c r="O20" s="48"/>
      <c r="P20" s="48"/>
    </row>
    <row r="21" spans="1:16" ht="20.25" customHeight="1" x14ac:dyDescent="0.2">
      <c r="A21" s="63"/>
      <c r="B21" s="64"/>
      <c r="C21" s="188"/>
      <c r="D21" s="64"/>
      <c r="E21" s="64"/>
      <c r="F21" s="64"/>
      <c r="G21" s="64"/>
      <c r="H21" s="64"/>
      <c r="I21" s="65"/>
      <c r="J21" s="48"/>
      <c r="K21" s="48"/>
      <c r="L21" s="48"/>
      <c r="M21" s="48"/>
      <c r="N21" s="48"/>
      <c r="O21" s="48"/>
      <c r="P21" s="48"/>
    </row>
    <row r="22" spans="1:16" ht="57.75" customHeight="1" x14ac:dyDescent="0.2">
      <c r="A22" s="66" t="s">
        <v>46</v>
      </c>
      <c r="B22" s="77"/>
      <c r="C22" s="201"/>
      <c r="D22" s="68"/>
      <c r="E22" s="68"/>
      <c r="F22" s="68"/>
      <c r="G22" s="68"/>
      <c r="H22" s="68"/>
      <c r="I22" s="69"/>
      <c r="J22" s="48"/>
      <c r="K22" s="48"/>
      <c r="L22" s="48"/>
      <c r="M22" s="48"/>
      <c r="N22" s="48"/>
      <c r="O22" s="48"/>
      <c r="P22" s="48"/>
    </row>
    <row r="23" spans="1:16" ht="37.5" customHeight="1" x14ac:dyDescent="0.2">
      <c r="A23" s="66"/>
      <c r="B23" s="67"/>
      <c r="C23" s="189"/>
      <c r="D23" s="68"/>
      <c r="E23" s="68"/>
      <c r="F23" s="68"/>
      <c r="G23" s="68"/>
      <c r="H23" s="68"/>
      <c r="I23" s="69"/>
      <c r="J23" s="48"/>
      <c r="K23" s="48"/>
      <c r="L23" s="48"/>
      <c r="M23" s="48"/>
      <c r="N23" s="48"/>
      <c r="O23" s="48"/>
      <c r="P23" s="48"/>
    </row>
    <row r="24" spans="1:16" ht="39" customHeight="1" x14ac:dyDescent="0.2">
      <c r="A24" s="70" t="s">
        <v>47</v>
      </c>
      <c r="B24" s="270"/>
      <c r="C24" s="270"/>
      <c r="D24" s="270"/>
      <c r="E24" s="270"/>
      <c r="F24" s="270"/>
      <c r="G24" s="270"/>
      <c r="H24" s="270"/>
      <c r="I24" s="69"/>
      <c r="J24" s="48"/>
      <c r="K24" s="48"/>
      <c r="L24" s="48"/>
      <c r="M24" s="48"/>
      <c r="N24" s="48"/>
      <c r="O24" s="48"/>
      <c r="P24" s="48"/>
    </row>
    <row r="25" spans="1:16" s="5" customFormat="1" ht="18" customHeight="1" x14ac:dyDescent="0.2">
      <c r="A25" s="79"/>
      <c r="B25" s="80"/>
      <c r="C25" s="193"/>
      <c r="D25" s="80"/>
      <c r="E25" s="80"/>
      <c r="F25" s="80"/>
      <c r="G25" s="80"/>
      <c r="H25" s="80"/>
      <c r="I25" s="71"/>
      <c r="J25" s="48"/>
      <c r="K25" s="48"/>
      <c r="L25" s="48"/>
      <c r="M25" s="48"/>
      <c r="N25" s="48"/>
      <c r="O25" s="48"/>
      <c r="P25" s="48"/>
    </row>
    <row r="26" spans="1:16" ht="14.25" customHeight="1" x14ac:dyDescent="0.2">
      <c r="A26" s="70"/>
      <c r="B26" s="62"/>
      <c r="C26" s="187"/>
      <c r="D26" s="62"/>
      <c r="E26" s="62"/>
      <c r="F26" s="62"/>
      <c r="G26" s="62"/>
      <c r="H26" s="62"/>
      <c r="I26" s="71"/>
      <c r="J26" s="48"/>
      <c r="K26" s="48"/>
      <c r="L26" s="48"/>
      <c r="M26" s="48"/>
      <c r="N26" s="48"/>
      <c r="O26" s="48"/>
      <c r="P26" s="48"/>
    </row>
    <row r="27" spans="1:16" ht="39" customHeight="1" x14ac:dyDescent="0.2">
      <c r="A27" s="72" t="s">
        <v>48</v>
      </c>
      <c r="B27" s="251"/>
      <c r="C27" s="251"/>
      <c r="D27" s="251"/>
      <c r="E27" s="251"/>
      <c r="F27" s="251"/>
      <c r="G27" s="251"/>
      <c r="H27" s="251"/>
      <c r="I27" s="69"/>
      <c r="J27" s="48"/>
      <c r="K27" s="48"/>
      <c r="L27" s="48"/>
      <c r="M27" s="48"/>
      <c r="N27" s="48"/>
      <c r="O27" s="48"/>
      <c r="P27" s="48"/>
    </row>
    <row r="28" spans="1:16" ht="39" customHeight="1" x14ac:dyDescent="0.2">
      <c r="A28" s="73"/>
      <c r="B28" s="251"/>
      <c r="C28" s="251"/>
      <c r="D28" s="251"/>
      <c r="E28" s="251"/>
      <c r="F28" s="251"/>
      <c r="G28" s="251"/>
      <c r="H28" s="251"/>
      <c r="I28" s="69"/>
      <c r="J28" s="48"/>
      <c r="K28" s="48"/>
      <c r="L28" s="48"/>
      <c r="M28" s="48"/>
      <c r="N28" s="48"/>
      <c r="O28" s="48"/>
      <c r="P28" s="48"/>
    </row>
    <row r="29" spans="1:16" ht="39" customHeight="1" x14ac:dyDescent="0.2">
      <c r="A29" s="73"/>
      <c r="B29" s="251"/>
      <c r="C29" s="251"/>
      <c r="D29" s="251"/>
      <c r="E29" s="251"/>
      <c r="F29" s="251"/>
      <c r="G29" s="251"/>
      <c r="H29" s="251"/>
      <c r="I29" s="69"/>
      <c r="J29" s="48"/>
      <c r="K29" s="48"/>
      <c r="L29" s="48"/>
      <c r="M29" s="48"/>
      <c r="N29" s="48"/>
      <c r="O29" s="48"/>
      <c r="P29" s="48"/>
    </row>
    <row r="30" spans="1:16" ht="13.5" customHeight="1" thickBot="1" x14ac:dyDescent="0.25">
      <c r="A30" s="74"/>
      <c r="B30" s="75"/>
      <c r="C30" s="190"/>
      <c r="D30" s="75"/>
      <c r="E30" s="75"/>
      <c r="F30" s="75"/>
      <c r="G30" s="75"/>
      <c r="H30" s="75"/>
      <c r="I30" s="76"/>
      <c r="J30" s="48"/>
      <c r="K30" s="48"/>
      <c r="L30" s="48"/>
      <c r="M30" s="48"/>
      <c r="N30" s="48"/>
      <c r="O30" s="48"/>
      <c r="P30" s="48"/>
    </row>
  </sheetData>
  <sheetProtection formatRows="0" insertColumns="0" insertRows="0"/>
  <mergeCells count="7">
    <mergeCell ref="B27:H29"/>
    <mergeCell ref="A2:N2"/>
    <mergeCell ref="A9:D9"/>
    <mergeCell ref="E9:I9"/>
    <mergeCell ref="A10:N10"/>
    <mergeCell ref="A19:I19"/>
    <mergeCell ref="B24:H24"/>
  </mergeCells>
  <dataValidations count="5">
    <dataValidation operator="equal" allowBlank="1" showInputMessage="1" showErrorMessage="1" sqref="F12:F16 B12:B16"/>
    <dataValidation type="list" operator="equal" allowBlank="1" showErrorMessage="1" sqref="WLP982928:WLP982946 IZ65448:IZ65466 SV65448:SV65466 ACR65448:ACR65466 AMN65448:AMN65466 AWJ65448:AWJ65466 BGF65448:BGF65466 BQB65448:BQB65466 BZX65448:BZX65466 CJT65448:CJT65466 CTP65448:CTP65466 DDL65448:DDL65466 DNH65448:DNH65466 DXD65448:DXD65466 EGZ65448:EGZ65466 EQV65448:EQV65466 FAR65448:FAR65466 FKN65448:FKN65466 FUJ65448:FUJ65466 GEF65448:GEF65466 GOB65448:GOB65466 GXX65448:GXX65466 HHT65448:HHT65466 HRP65448:HRP65466 IBL65448:IBL65466 ILH65448:ILH65466 IVD65448:IVD65466 JEZ65448:JEZ65466 JOV65448:JOV65466 JYR65448:JYR65466 KIN65448:KIN65466 KSJ65448:KSJ65466 LCF65448:LCF65466 LMB65448:LMB65466 LVX65448:LVX65466 MFT65448:MFT65466 MPP65448:MPP65466 MZL65448:MZL65466 NJH65448:NJH65466 NTD65448:NTD65466 OCZ65448:OCZ65466 OMV65448:OMV65466 OWR65448:OWR65466 PGN65448:PGN65466 PQJ65448:PQJ65466 QAF65448:QAF65466 QKB65448:QKB65466 QTX65448:QTX65466 RDT65448:RDT65466 RNP65448:RNP65466 RXL65448:RXL65466 SHH65448:SHH65466 SRD65448:SRD65466 TAZ65448:TAZ65466 TKV65448:TKV65466 TUR65448:TUR65466 UEN65448:UEN65466 UOJ65448:UOJ65466 UYF65448:UYF65466 VIB65448:VIB65466 VRX65448:VRX65466 WBT65448:WBT65466 WLP65448:WLP65466 WVL65448:WVL65466 IZ130984:IZ131002 SV130984:SV131002 ACR130984:ACR131002 AMN130984:AMN131002 AWJ130984:AWJ131002 BGF130984:BGF131002 BQB130984:BQB131002 BZX130984:BZX131002 CJT130984:CJT131002 CTP130984:CTP131002 DDL130984:DDL131002 DNH130984:DNH131002 DXD130984:DXD131002 EGZ130984:EGZ131002 EQV130984:EQV131002 FAR130984:FAR131002 FKN130984:FKN131002 FUJ130984:FUJ131002 GEF130984:GEF131002 GOB130984:GOB131002 GXX130984:GXX131002 HHT130984:HHT131002 HRP130984:HRP131002 IBL130984:IBL131002 ILH130984:ILH131002 IVD130984:IVD131002 JEZ130984:JEZ131002 JOV130984:JOV131002 JYR130984:JYR131002 KIN130984:KIN131002 KSJ130984:KSJ131002 LCF130984:LCF131002 LMB130984:LMB131002 LVX130984:LVX131002 MFT130984:MFT131002 MPP130984:MPP131002 MZL130984:MZL131002 NJH130984:NJH131002 NTD130984:NTD131002 OCZ130984:OCZ131002 OMV130984:OMV131002 OWR130984:OWR131002 PGN130984:PGN131002 PQJ130984:PQJ131002 QAF130984:QAF131002 QKB130984:QKB131002 QTX130984:QTX131002 RDT130984:RDT131002 RNP130984:RNP131002 RXL130984:RXL131002 SHH130984:SHH131002 SRD130984:SRD131002 TAZ130984:TAZ131002 TKV130984:TKV131002 TUR130984:TUR131002 UEN130984:UEN131002 UOJ130984:UOJ131002 UYF130984:UYF131002 VIB130984:VIB131002 VRX130984:VRX131002 WBT130984:WBT131002 WLP130984:WLP131002 WVL130984:WVL131002 IZ196520:IZ196538 SV196520:SV196538 ACR196520:ACR196538 AMN196520:AMN196538 AWJ196520:AWJ196538 BGF196520:BGF196538 BQB196520:BQB196538 BZX196520:BZX196538 CJT196520:CJT196538 CTP196520:CTP196538 DDL196520:DDL196538 DNH196520:DNH196538 DXD196520:DXD196538 EGZ196520:EGZ196538 EQV196520:EQV196538 FAR196520:FAR196538 FKN196520:FKN196538 FUJ196520:FUJ196538 GEF196520:GEF196538 GOB196520:GOB196538 GXX196520:GXX196538 HHT196520:HHT196538 HRP196520:HRP196538 IBL196520:IBL196538 ILH196520:ILH196538 IVD196520:IVD196538 JEZ196520:JEZ196538 JOV196520:JOV196538 JYR196520:JYR196538 KIN196520:KIN196538 KSJ196520:KSJ196538 LCF196520:LCF196538 LMB196520:LMB196538 LVX196520:LVX196538 MFT196520:MFT196538 MPP196520:MPP196538 MZL196520:MZL196538 NJH196520:NJH196538 NTD196520:NTD196538 OCZ196520:OCZ196538 OMV196520:OMV196538 OWR196520:OWR196538 PGN196520:PGN196538 PQJ196520:PQJ196538 QAF196520:QAF196538 QKB196520:QKB196538 QTX196520:QTX196538 RDT196520:RDT196538 RNP196520:RNP196538 RXL196520:RXL196538 SHH196520:SHH196538 SRD196520:SRD196538 TAZ196520:TAZ196538 TKV196520:TKV196538 TUR196520:TUR196538 UEN196520:UEN196538 UOJ196520:UOJ196538 UYF196520:UYF196538 VIB196520:VIB196538 VRX196520:VRX196538 WBT196520:WBT196538 WLP196520:WLP196538 WVL196520:WVL196538 IZ262056:IZ262074 SV262056:SV262074 ACR262056:ACR262074 AMN262056:AMN262074 AWJ262056:AWJ262074 BGF262056:BGF262074 BQB262056:BQB262074 BZX262056:BZX262074 CJT262056:CJT262074 CTP262056:CTP262074 DDL262056:DDL262074 DNH262056:DNH262074 DXD262056:DXD262074 EGZ262056:EGZ262074 EQV262056:EQV262074 FAR262056:FAR262074 FKN262056:FKN262074 FUJ262056:FUJ262074 GEF262056:GEF262074 GOB262056:GOB262074 GXX262056:GXX262074 HHT262056:HHT262074 HRP262056:HRP262074 IBL262056:IBL262074 ILH262056:ILH262074 IVD262056:IVD262074 JEZ262056:JEZ262074 JOV262056:JOV262074 JYR262056:JYR262074 KIN262056:KIN262074 KSJ262056:KSJ262074 LCF262056:LCF262074 LMB262056:LMB262074 LVX262056:LVX262074 MFT262056:MFT262074 MPP262056:MPP262074 MZL262056:MZL262074 NJH262056:NJH262074 NTD262056:NTD262074 OCZ262056:OCZ262074 OMV262056:OMV262074 OWR262056:OWR262074 PGN262056:PGN262074 PQJ262056:PQJ262074 QAF262056:QAF262074 QKB262056:QKB262074 QTX262056:QTX262074 RDT262056:RDT262074 RNP262056:RNP262074 RXL262056:RXL262074 SHH262056:SHH262074 SRD262056:SRD262074 TAZ262056:TAZ262074 TKV262056:TKV262074 TUR262056:TUR262074 UEN262056:UEN262074 UOJ262056:UOJ262074 UYF262056:UYF262074 VIB262056:VIB262074 VRX262056:VRX262074 WBT262056:WBT262074 WLP262056:WLP262074 WVL262056:WVL262074 IZ327592:IZ327610 SV327592:SV327610 ACR327592:ACR327610 AMN327592:AMN327610 AWJ327592:AWJ327610 BGF327592:BGF327610 BQB327592:BQB327610 BZX327592:BZX327610 CJT327592:CJT327610 CTP327592:CTP327610 DDL327592:DDL327610 DNH327592:DNH327610 DXD327592:DXD327610 EGZ327592:EGZ327610 EQV327592:EQV327610 FAR327592:FAR327610 FKN327592:FKN327610 FUJ327592:FUJ327610 GEF327592:GEF327610 GOB327592:GOB327610 GXX327592:GXX327610 HHT327592:HHT327610 HRP327592:HRP327610 IBL327592:IBL327610 ILH327592:ILH327610 IVD327592:IVD327610 JEZ327592:JEZ327610 JOV327592:JOV327610 JYR327592:JYR327610 KIN327592:KIN327610 KSJ327592:KSJ327610 LCF327592:LCF327610 LMB327592:LMB327610 LVX327592:LVX327610 MFT327592:MFT327610 MPP327592:MPP327610 MZL327592:MZL327610 NJH327592:NJH327610 NTD327592:NTD327610 OCZ327592:OCZ327610 OMV327592:OMV327610 OWR327592:OWR327610 PGN327592:PGN327610 PQJ327592:PQJ327610 QAF327592:QAF327610 QKB327592:QKB327610 QTX327592:QTX327610 RDT327592:RDT327610 RNP327592:RNP327610 RXL327592:RXL327610 SHH327592:SHH327610 SRD327592:SRD327610 TAZ327592:TAZ327610 TKV327592:TKV327610 TUR327592:TUR327610 UEN327592:UEN327610 UOJ327592:UOJ327610 UYF327592:UYF327610 VIB327592:VIB327610 VRX327592:VRX327610 WBT327592:WBT327610 WLP327592:WLP327610 WVL327592:WVL327610 IZ393128:IZ393146 SV393128:SV393146 ACR393128:ACR393146 AMN393128:AMN393146 AWJ393128:AWJ393146 BGF393128:BGF393146 BQB393128:BQB393146 BZX393128:BZX393146 CJT393128:CJT393146 CTP393128:CTP393146 DDL393128:DDL393146 DNH393128:DNH393146 DXD393128:DXD393146 EGZ393128:EGZ393146 EQV393128:EQV393146 FAR393128:FAR393146 FKN393128:FKN393146 FUJ393128:FUJ393146 GEF393128:GEF393146 GOB393128:GOB393146 GXX393128:GXX393146 HHT393128:HHT393146 HRP393128:HRP393146 IBL393128:IBL393146 ILH393128:ILH393146 IVD393128:IVD393146 JEZ393128:JEZ393146 JOV393128:JOV393146 JYR393128:JYR393146 KIN393128:KIN393146 KSJ393128:KSJ393146 LCF393128:LCF393146 LMB393128:LMB393146 LVX393128:LVX393146 MFT393128:MFT393146 MPP393128:MPP393146 MZL393128:MZL393146 NJH393128:NJH393146 NTD393128:NTD393146 OCZ393128:OCZ393146 OMV393128:OMV393146 OWR393128:OWR393146 PGN393128:PGN393146 PQJ393128:PQJ393146 QAF393128:QAF393146 QKB393128:QKB393146 QTX393128:QTX393146 RDT393128:RDT393146 RNP393128:RNP393146 RXL393128:RXL393146 SHH393128:SHH393146 SRD393128:SRD393146 TAZ393128:TAZ393146 TKV393128:TKV393146 TUR393128:TUR393146 UEN393128:UEN393146 UOJ393128:UOJ393146 UYF393128:UYF393146 VIB393128:VIB393146 VRX393128:VRX393146 WBT393128:WBT393146 WLP393128:WLP393146 WVL393128:WVL393146 IZ458664:IZ458682 SV458664:SV458682 ACR458664:ACR458682 AMN458664:AMN458682 AWJ458664:AWJ458682 BGF458664:BGF458682 BQB458664:BQB458682 BZX458664:BZX458682 CJT458664:CJT458682 CTP458664:CTP458682 DDL458664:DDL458682 DNH458664:DNH458682 DXD458664:DXD458682 EGZ458664:EGZ458682 EQV458664:EQV458682 FAR458664:FAR458682 FKN458664:FKN458682 FUJ458664:FUJ458682 GEF458664:GEF458682 GOB458664:GOB458682 GXX458664:GXX458682 HHT458664:HHT458682 HRP458664:HRP458682 IBL458664:IBL458682 ILH458664:ILH458682 IVD458664:IVD458682 JEZ458664:JEZ458682 JOV458664:JOV458682 JYR458664:JYR458682 KIN458664:KIN458682 KSJ458664:KSJ458682 LCF458664:LCF458682 LMB458664:LMB458682 LVX458664:LVX458682 MFT458664:MFT458682 MPP458664:MPP458682 MZL458664:MZL458682 NJH458664:NJH458682 NTD458664:NTD458682 OCZ458664:OCZ458682 OMV458664:OMV458682 OWR458664:OWR458682 PGN458664:PGN458682 PQJ458664:PQJ458682 QAF458664:QAF458682 QKB458664:QKB458682 QTX458664:QTX458682 RDT458664:RDT458682 RNP458664:RNP458682 RXL458664:RXL458682 SHH458664:SHH458682 SRD458664:SRD458682 TAZ458664:TAZ458682 TKV458664:TKV458682 TUR458664:TUR458682 UEN458664:UEN458682 UOJ458664:UOJ458682 UYF458664:UYF458682 VIB458664:VIB458682 VRX458664:VRX458682 WBT458664:WBT458682 WLP458664:WLP458682 WVL458664:WVL458682 IZ524200:IZ524218 SV524200:SV524218 ACR524200:ACR524218 AMN524200:AMN524218 AWJ524200:AWJ524218 BGF524200:BGF524218 BQB524200:BQB524218 BZX524200:BZX524218 CJT524200:CJT524218 CTP524200:CTP524218 DDL524200:DDL524218 DNH524200:DNH524218 DXD524200:DXD524218 EGZ524200:EGZ524218 EQV524200:EQV524218 FAR524200:FAR524218 FKN524200:FKN524218 FUJ524200:FUJ524218 GEF524200:GEF524218 GOB524200:GOB524218 GXX524200:GXX524218 HHT524200:HHT524218 HRP524200:HRP524218 IBL524200:IBL524218 ILH524200:ILH524218 IVD524200:IVD524218 JEZ524200:JEZ524218 JOV524200:JOV524218 JYR524200:JYR524218 KIN524200:KIN524218 KSJ524200:KSJ524218 LCF524200:LCF524218 LMB524200:LMB524218 LVX524200:LVX524218 MFT524200:MFT524218 MPP524200:MPP524218 MZL524200:MZL524218 NJH524200:NJH524218 NTD524200:NTD524218 OCZ524200:OCZ524218 OMV524200:OMV524218 OWR524200:OWR524218 PGN524200:PGN524218 PQJ524200:PQJ524218 QAF524200:QAF524218 QKB524200:QKB524218 QTX524200:QTX524218 RDT524200:RDT524218 RNP524200:RNP524218 RXL524200:RXL524218 SHH524200:SHH524218 SRD524200:SRD524218 TAZ524200:TAZ524218 TKV524200:TKV524218 TUR524200:TUR524218 UEN524200:UEN524218 UOJ524200:UOJ524218 UYF524200:UYF524218 VIB524200:VIB524218 VRX524200:VRX524218 WBT524200:WBT524218 WLP524200:WLP524218 WVL524200:WVL524218 IZ589736:IZ589754 SV589736:SV589754 ACR589736:ACR589754 AMN589736:AMN589754 AWJ589736:AWJ589754 BGF589736:BGF589754 BQB589736:BQB589754 BZX589736:BZX589754 CJT589736:CJT589754 CTP589736:CTP589754 DDL589736:DDL589754 DNH589736:DNH589754 DXD589736:DXD589754 EGZ589736:EGZ589754 EQV589736:EQV589754 FAR589736:FAR589754 FKN589736:FKN589754 FUJ589736:FUJ589754 GEF589736:GEF589754 GOB589736:GOB589754 GXX589736:GXX589754 HHT589736:HHT589754 HRP589736:HRP589754 IBL589736:IBL589754 ILH589736:ILH589754 IVD589736:IVD589754 JEZ589736:JEZ589754 JOV589736:JOV589754 JYR589736:JYR589754 KIN589736:KIN589754 KSJ589736:KSJ589754 LCF589736:LCF589754 LMB589736:LMB589754 LVX589736:LVX589754 MFT589736:MFT589754 MPP589736:MPP589754 MZL589736:MZL589754 NJH589736:NJH589754 NTD589736:NTD589754 OCZ589736:OCZ589754 OMV589736:OMV589754 OWR589736:OWR589754 PGN589736:PGN589754 PQJ589736:PQJ589754 QAF589736:QAF589754 QKB589736:QKB589754 QTX589736:QTX589754 RDT589736:RDT589754 RNP589736:RNP589754 RXL589736:RXL589754 SHH589736:SHH589754 SRD589736:SRD589754 TAZ589736:TAZ589754 TKV589736:TKV589754 TUR589736:TUR589754 UEN589736:UEN589754 UOJ589736:UOJ589754 UYF589736:UYF589754 VIB589736:VIB589754 VRX589736:VRX589754 WBT589736:WBT589754 WLP589736:WLP589754 WVL589736:WVL589754 IZ655272:IZ655290 SV655272:SV655290 ACR655272:ACR655290 AMN655272:AMN655290 AWJ655272:AWJ655290 BGF655272:BGF655290 BQB655272:BQB655290 BZX655272:BZX655290 CJT655272:CJT655290 CTP655272:CTP655290 DDL655272:DDL655290 DNH655272:DNH655290 DXD655272:DXD655290 EGZ655272:EGZ655290 EQV655272:EQV655290 FAR655272:FAR655290 FKN655272:FKN655290 FUJ655272:FUJ655290 GEF655272:GEF655290 GOB655272:GOB655290 GXX655272:GXX655290 HHT655272:HHT655290 HRP655272:HRP655290 IBL655272:IBL655290 ILH655272:ILH655290 IVD655272:IVD655290 JEZ655272:JEZ655290 JOV655272:JOV655290 JYR655272:JYR655290 KIN655272:KIN655290 KSJ655272:KSJ655290 LCF655272:LCF655290 LMB655272:LMB655290 LVX655272:LVX655290 MFT655272:MFT655290 MPP655272:MPP655290 MZL655272:MZL655290 NJH655272:NJH655290 NTD655272:NTD655290 OCZ655272:OCZ655290 OMV655272:OMV655290 OWR655272:OWR655290 PGN655272:PGN655290 PQJ655272:PQJ655290 QAF655272:QAF655290 QKB655272:QKB655290 QTX655272:QTX655290 RDT655272:RDT655290 RNP655272:RNP655290 RXL655272:RXL655290 SHH655272:SHH655290 SRD655272:SRD655290 TAZ655272:TAZ655290 TKV655272:TKV655290 TUR655272:TUR655290 UEN655272:UEN655290 UOJ655272:UOJ655290 UYF655272:UYF655290 VIB655272:VIB655290 VRX655272:VRX655290 WBT655272:WBT655290 WLP655272:WLP655290 WVL655272:WVL655290 IZ720808:IZ720826 SV720808:SV720826 ACR720808:ACR720826 AMN720808:AMN720826 AWJ720808:AWJ720826 BGF720808:BGF720826 BQB720808:BQB720826 BZX720808:BZX720826 CJT720808:CJT720826 CTP720808:CTP720826 DDL720808:DDL720826 DNH720808:DNH720826 DXD720808:DXD720826 EGZ720808:EGZ720826 EQV720808:EQV720826 FAR720808:FAR720826 FKN720808:FKN720826 FUJ720808:FUJ720826 GEF720808:GEF720826 GOB720808:GOB720826 GXX720808:GXX720826 HHT720808:HHT720826 HRP720808:HRP720826 IBL720808:IBL720826 ILH720808:ILH720826 IVD720808:IVD720826 JEZ720808:JEZ720826 JOV720808:JOV720826 JYR720808:JYR720826 KIN720808:KIN720826 KSJ720808:KSJ720826 LCF720808:LCF720826 LMB720808:LMB720826 LVX720808:LVX720826 MFT720808:MFT720826 MPP720808:MPP720826 MZL720808:MZL720826 NJH720808:NJH720826 NTD720808:NTD720826 OCZ720808:OCZ720826 OMV720808:OMV720826 OWR720808:OWR720826 PGN720808:PGN720826 PQJ720808:PQJ720826 QAF720808:QAF720826 QKB720808:QKB720826 QTX720808:QTX720826 RDT720808:RDT720826 RNP720808:RNP720826 RXL720808:RXL720826 SHH720808:SHH720826 SRD720808:SRD720826 TAZ720808:TAZ720826 TKV720808:TKV720826 TUR720808:TUR720826 UEN720808:UEN720826 UOJ720808:UOJ720826 UYF720808:UYF720826 VIB720808:VIB720826 VRX720808:VRX720826 WBT720808:WBT720826 WLP720808:WLP720826 WVL720808:WVL720826 IZ786344:IZ786362 SV786344:SV786362 ACR786344:ACR786362 AMN786344:AMN786362 AWJ786344:AWJ786362 BGF786344:BGF786362 BQB786344:BQB786362 BZX786344:BZX786362 CJT786344:CJT786362 CTP786344:CTP786362 DDL786344:DDL786362 DNH786344:DNH786362 DXD786344:DXD786362 EGZ786344:EGZ786362 EQV786344:EQV786362 FAR786344:FAR786362 FKN786344:FKN786362 FUJ786344:FUJ786362 GEF786344:GEF786362 GOB786344:GOB786362 GXX786344:GXX786362 HHT786344:HHT786362 HRP786344:HRP786362 IBL786344:IBL786362 ILH786344:ILH786362 IVD786344:IVD786362 JEZ786344:JEZ786362 JOV786344:JOV786362 JYR786344:JYR786362 KIN786344:KIN786362 KSJ786344:KSJ786362 LCF786344:LCF786362 LMB786344:LMB786362 LVX786344:LVX786362 MFT786344:MFT786362 MPP786344:MPP786362 MZL786344:MZL786362 NJH786344:NJH786362 NTD786344:NTD786362 OCZ786344:OCZ786362 OMV786344:OMV786362 OWR786344:OWR786362 PGN786344:PGN786362 PQJ786344:PQJ786362 QAF786344:QAF786362 QKB786344:QKB786362 QTX786344:QTX786362 RDT786344:RDT786362 RNP786344:RNP786362 RXL786344:RXL786362 SHH786344:SHH786362 SRD786344:SRD786362 TAZ786344:TAZ786362 TKV786344:TKV786362 TUR786344:TUR786362 UEN786344:UEN786362 UOJ786344:UOJ786362 UYF786344:UYF786362 VIB786344:VIB786362 VRX786344:VRX786362 WBT786344:WBT786362 WLP786344:WLP786362 WVL786344:WVL786362 IZ851880:IZ851898 SV851880:SV851898 ACR851880:ACR851898 AMN851880:AMN851898 AWJ851880:AWJ851898 BGF851880:BGF851898 BQB851880:BQB851898 BZX851880:BZX851898 CJT851880:CJT851898 CTP851880:CTP851898 DDL851880:DDL851898 DNH851880:DNH851898 DXD851880:DXD851898 EGZ851880:EGZ851898 EQV851880:EQV851898 FAR851880:FAR851898 FKN851880:FKN851898 FUJ851880:FUJ851898 GEF851880:GEF851898 GOB851880:GOB851898 GXX851880:GXX851898 HHT851880:HHT851898 HRP851880:HRP851898 IBL851880:IBL851898 ILH851880:ILH851898 IVD851880:IVD851898 JEZ851880:JEZ851898 JOV851880:JOV851898 JYR851880:JYR851898 KIN851880:KIN851898 KSJ851880:KSJ851898 LCF851880:LCF851898 LMB851880:LMB851898 LVX851880:LVX851898 MFT851880:MFT851898 MPP851880:MPP851898 MZL851880:MZL851898 NJH851880:NJH851898 NTD851880:NTD851898 OCZ851880:OCZ851898 OMV851880:OMV851898 OWR851880:OWR851898 PGN851880:PGN851898 PQJ851880:PQJ851898 QAF851880:QAF851898 QKB851880:QKB851898 QTX851880:QTX851898 RDT851880:RDT851898 RNP851880:RNP851898 RXL851880:RXL851898 SHH851880:SHH851898 SRD851880:SRD851898 TAZ851880:TAZ851898 TKV851880:TKV851898 TUR851880:TUR851898 UEN851880:UEN851898 UOJ851880:UOJ851898 UYF851880:UYF851898 VIB851880:VIB851898 VRX851880:VRX851898 WBT851880:WBT851898 WLP851880:WLP851898 WVL851880:WVL851898 IZ917416:IZ917434 SV917416:SV917434 ACR917416:ACR917434 AMN917416:AMN917434 AWJ917416:AWJ917434 BGF917416:BGF917434 BQB917416:BQB917434 BZX917416:BZX917434 CJT917416:CJT917434 CTP917416:CTP917434 DDL917416:DDL917434 DNH917416:DNH917434 DXD917416:DXD917434 EGZ917416:EGZ917434 EQV917416:EQV917434 FAR917416:FAR917434 FKN917416:FKN917434 FUJ917416:FUJ917434 GEF917416:GEF917434 GOB917416:GOB917434 GXX917416:GXX917434 HHT917416:HHT917434 HRP917416:HRP917434 IBL917416:IBL917434 ILH917416:ILH917434 IVD917416:IVD917434 JEZ917416:JEZ917434 JOV917416:JOV917434 JYR917416:JYR917434 KIN917416:KIN917434 KSJ917416:KSJ917434 LCF917416:LCF917434 LMB917416:LMB917434 LVX917416:LVX917434 MFT917416:MFT917434 MPP917416:MPP917434 MZL917416:MZL917434 NJH917416:NJH917434 NTD917416:NTD917434 OCZ917416:OCZ917434 OMV917416:OMV917434 OWR917416:OWR917434 PGN917416:PGN917434 PQJ917416:PQJ917434 QAF917416:QAF917434 QKB917416:QKB917434 QTX917416:QTX917434 RDT917416:RDT917434 RNP917416:RNP917434 RXL917416:RXL917434 SHH917416:SHH917434 SRD917416:SRD917434 TAZ917416:TAZ917434 TKV917416:TKV917434 TUR917416:TUR917434 UEN917416:UEN917434 UOJ917416:UOJ917434 UYF917416:UYF917434 VIB917416:VIB917434 VRX917416:VRX917434 WBT917416:WBT917434 WLP917416:WLP917434 WVL917416:WVL917434 IZ982952:IZ982970 SV982952:SV982970 ACR982952:ACR982970 AMN982952:AMN982970 AWJ982952:AWJ982970 BGF982952:BGF982970 BQB982952:BQB982970 BZX982952:BZX982970 CJT982952:CJT982970 CTP982952:CTP982970 DDL982952:DDL982970 DNH982952:DNH982970 DXD982952:DXD982970 EGZ982952:EGZ982970 EQV982952:EQV982970 FAR982952:FAR982970 FKN982952:FKN982970 FUJ982952:FUJ982970 GEF982952:GEF982970 GOB982952:GOB982970 GXX982952:GXX982970 HHT982952:HHT982970 HRP982952:HRP982970 IBL982952:IBL982970 ILH982952:ILH982970 IVD982952:IVD982970 JEZ982952:JEZ982970 JOV982952:JOV982970 JYR982952:JYR982970 KIN982952:KIN982970 KSJ982952:KSJ982970 LCF982952:LCF982970 LMB982952:LMB982970 LVX982952:LVX982970 MFT982952:MFT982970 MPP982952:MPP982970 MZL982952:MZL982970 NJH982952:NJH982970 NTD982952:NTD982970 OCZ982952:OCZ982970 OMV982952:OMV982970 OWR982952:OWR982970 PGN982952:PGN982970 PQJ982952:PQJ982970 QAF982952:QAF982970 QKB982952:QKB982970 QTX982952:QTX982970 RDT982952:RDT982970 RNP982952:RNP982970 RXL982952:RXL982970 SHH982952:SHH982970 SRD982952:SRD982970 TAZ982952:TAZ982970 TKV982952:TKV982970 TUR982952:TUR982970 UEN982952:UEN982970 UOJ982952:UOJ982970 UYF982952:UYF982970 VIB982952:VIB982970 VRX982952:VRX982970 WBT982952:WBT982970 WLP982952:WLP982970 WVL982952:WVL982970 WVL982928:WVL982946 WBT982928:WBT982946 IZ65424:IZ65442 SV65424:SV65442 ACR65424:ACR65442 AMN65424:AMN65442 AWJ65424:AWJ65442 BGF65424:BGF65442 BQB65424:BQB65442 BZX65424:BZX65442 CJT65424:CJT65442 CTP65424:CTP65442 DDL65424:DDL65442 DNH65424:DNH65442 DXD65424:DXD65442 EGZ65424:EGZ65442 EQV65424:EQV65442 FAR65424:FAR65442 FKN65424:FKN65442 FUJ65424:FUJ65442 GEF65424:GEF65442 GOB65424:GOB65442 GXX65424:GXX65442 HHT65424:HHT65442 HRP65424:HRP65442 IBL65424:IBL65442 ILH65424:ILH65442 IVD65424:IVD65442 JEZ65424:JEZ65442 JOV65424:JOV65442 JYR65424:JYR65442 KIN65424:KIN65442 KSJ65424:KSJ65442 LCF65424:LCF65442 LMB65424:LMB65442 LVX65424:LVX65442 MFT65424:MFT65442 MPP65424:MPP65442 MZL65424:MZL65442 NJH65424:NJH65442 NTD65424:NTD65442 OCZ65424:OCZ65442 OMV65424:OMV65442 OWR65424:OWR65442 PGN65424:PGN65442 PQJ65424:PQJ65442 QAF65424:QAF65442 QKB65424:QKB65442 QTX65424:QTX65442 RDT65424:RDT65442 RNP65424:RNP65442 RXL65424:RXL65442 SHH65424:SHH65442 SRD65424:SRD65442 TAZ65424:TAZ65442 TKV65424:TKV65442 TUR65424:TUR65442 UEN65424:UEN65442 UOJ65424:UOJ65442 UYF65424:UYF65442 VIB65424:VIB65442 VRX65424:VRX65442 WBT65424:WBT65442 WLP65424:WLP65442 WVL65424:WVL65442 IZ130960:IZ130978 SV130960:SV130978 ACR130960:ACR130978 AMN130960:AMN130978 AWJ130960:AWJ130978 BGF130960:BGF130978 BQB130960:BQB130978 BZX130960:BZX130978 CJT130960:CJT130978 CTP130960:CTP130978 DDL130960:DDL130978 DNH130960:DNH130978 DXD130960:DXD130978 EGZ130960:EGZ130978 EQV130960:EQV130978 FAR130960:FAR130978 FKN130960:FKN130978 FUJ130960:FUJ130978 GEF130960:GEF130978 GOB130960:GOB130978 GXX130960:GXX130978 HHT130960:HHT130978 HRP130960:HRP130978 IBL130960:IBL130978 ILH130960:ILH130978 IVD130960:IVD130978 JEZ130960:JEZ130978 JOV130960:JOV130978 JYR130960:JYR130978 KIN130960:KIN130978 KSJ130960:KSJ130978 LCF130960:LCF130978 LMB130960:LMB130978 LVX130960:LVX130978 MFT130960:MFT130978 MPP130960:MPP130978 MZL130960:MZL130978 NJH130960:NJH130978 NTD130960:NTD130978 OCZ130960:OCZ130978 OMV130960:OMV130978 OWR130960:OWR130978 PGN130960:PGN130978 PQJ130960:PQJ130978 QAF130960:QAF130978 QKB130960:QKB130978 QTX130960:QTX130978 RDT130960:RDT130978 RNP130960:RNP130978 RXL130960:RXL130978 SHH130960:SHH130978 SRD130960:SRD130978 TAZ130960:TAZ130978 TKV130960:TKV130978 TUR130960:TUR130978 UEN130960:UEN130978 UOJ130960:UOJ130978 UYF130960:UYF130978 VIB130960:VIB130978 VRX130960:VRX130978 WBT130960:WBT130978 WLP130960:WLP130978 WVL130960:WVL130978 IZ196496:IZ196514 SV196496:SV196514 ACR196496:ACR196514 AMN196496:AMN196514 AWJ196496:AWJ196514 BGF196496:BGF196514 BQB196496:BQB196514 BZX196496:BZX196514 CJT196496:CJT196514 CTP196496:CTP196514 DDL196496:DDL196514 DNH196496:DNH196514 DXD196496:DXD196514 EGZ196496:EGZ196514 EQV196496:EQV196514 FAR196496:FAR196514 FKN196496:FKN196514 FUJ196496:FUJ196514 GEF196496:GEF196514 GOB196496:GOB196514 GXX196496:GXX196514 HHT196496:HHT196514 HRP196496:HRP196514 IBL196496:IBL196514 ILH196496:ILH196514 IVD196496:IVD196514 JEZ196496:JEZ196514 JOV196496:JOV196514 JYR196496:JYR196514 KIN196496:KIN196514 KSJ196496:KSJ196514 LCF196496:LCF196514 LMB196496:LMB196514 LVX196496:LVX196514 MFT196496:MFT196514 MPP196496:MPP196514 MZL196496:MZL196514 NJH196496:NJH196514 NTD196496:NTD196514 OCZ196496:OCZ196514 OMV196496:OMV196514 OWR196496:OWR196514 PGN196496:PGN196514 PQJ196496:PQJ196514 QAF196496:QAF196514 QKB196496:QKB196514 QTX196496:QTX196514 RDT196496:RDT196514 RNP196496:RNP196514 RXL196496:RXL196514 SHH196496:SHH196514 SRD196496:SRD196514 TAZ196496:TAZ196514 TKV196496:TKV196514 TUR196496:TUR196514 UEN196496:UEN196514 UOJ196496:UOJ196514 UYF196496:UYF196514 VIB196496:VIB196514 VRX196496:VRX196514 WBT196496:WBT196514 WLP196496:WLP196514 WVL196496:WVL196514 IZ262032:IZ262050 SV262032:SV262050 ACR262032:ACR262050 AMN262032:AMN262050 AWJ262032:AWJ262050 BGF262032:BGF262050 BQB262032:BQB262050 BZX262032:BZX262050 CJT262032:CJT262050 CTP262032:CTP262050 DDL262032:DDL262050 DNH262032:DNH262050 DXD262032:DXD262050 EGZ262032:EGZ262050 EQV262032:EQV262050 FAR262032:FAR262050 FKN262032:FKN262050 FUJ262032:FUJ262050 GEF262032:GEF262050 GOB262032:GOB262050 GXX262032:GXX262050 HHT262032:HHT262050 HRP262032:HRP262050 IBL262032:IBL262050 ILH262032:ILH262050 IVD262032:IVD262050 JEZ262032:JEZ262050 JOV262032:JOV262050 JYR262032:JYR262050 KIN262032:KIN262050 KSJ262032:KSJ262050 LCF262032:LCF262050 LMB262032:LMB262050 LVX262032:LVX262050 MFT262032:MFT262050 MPP262032:MPP262050 MZL262032:MZL262050 NJH262032:NJH262050 NTD262032:NTD262050 OCZ262032:OCZ262050 OMV262032:OMV262050 OWR262032:OWR262050 PGN262032:PGN262050 PQJ262032:PQJ262050 QAF262032:QAF262050 QKB262032:QKB262050 QTX262032:QTX262050 RDT262032:RDT262050 RNP262032:RNP262050 RXL262032:RXL262050 SHH262032:SHH262050 SRD262032:SRD262050 TAZ262032:TAZ262050 TKV262032:TKV262050 TUR262032:TUR262050 UEN262032:UEN262050 UOJ262032:UOJ262050 UYF262032:UYF262050 VIB262032:VIB262050 VRX262032:VRX262050 WBT262032:WBT262050 WLP262032:WLP262050 WVL262032:WVL262050 IZ327568:IZ327586 SV327568:SV327586 ACR327568:ACR327586 AMN327568:AMN327586 AWJ327568:AWJ327586 BGF327568:BGF327586 BQB327568:BQB327586 BZX327568:BZX327586 CJT327568:CJT327586 CTP327568:CTP327586 DDL327568:DDL327586 DNH327568:DNH327586 DXD327568:DXD327586 EGZ327568:EGZ327586 EQV327568:EQV327586 FAR327568:FAR327586 FKN327568:FKN327586 FUJ327568:FUJ327586 GEF327568:GEF327586 GOB327568:GOB327586 GXX327568:GXX327586 HHT327568:HHT327586 HRP327568:HRP327586 IBL327568:IBL327586 ILH327568:ILH327586 IVD327568:IVD327586 JEZ327568:JEZ327586 JOV327568:JOV327586 JYR327568:JYR327586 KIN327568:KIN327586 KSJ327568:KSJ327586 LCF327568:LCF327586 LMB327568:LMB327586 LVX327568:LVX327586 MFT327568:MFT327586 MPP327568:MPP327586 MZL327568:MZL327586 NJH327568:NJH327586 NTD327568:NTD327586 OCZ327568:OCZ327586 OMV327568:OMV327586 OWR327568:OWR327586 PGN327568:PGN327586 PQJ327568:PQJ327586 QAF327568:QAF327586 QKB327568:QKB327586 QTX327568:QTX327586 RDT327568:RDT327586 RNP327568:RNP327586 RXL327568:RXL327586 SHH327568:SHH327586 SRD327568:SRD327586 TAZ327568:TAZ327586 TKV327568:TKV327586 TUR327568:TUR327586 UEN327568:UEN327586 UOJ327568:UOJ327586 UYF327568:UYF327586 VIB327568:VIB327586 VRX327568:VRX327586 WBT327568:WBT327586 WLP327568:WLP327586 WVL327568:WVL327586 IZ393104:IZ393122 SV393104:SV393122 ACR393104:ACR393122 AMN393104:AMN393122 AWJ393104:AWJ393122 BGF393104:BGF393122 BQB393104:BQB393122 BZX393104:BZX393122 CJT393104:CJT393122 CTP393104:CTP393122 DDL393104:DDL393122 DNH393104:DNH393122 DXD393104:DXD393122 EGZ393104:EGZ393122 EQV393104:EQV393122 FAR393104:FAR393122 FKN393104:FKN393122 FUJ393104:FUJ393122 GEF393104:GEF393122 GOB393104:GOB393122 GXX393104:GXX393122 HHT393104:HHT393122 HRP393104:HRP393122 IBL393104:IBL393122 ILH393104:ILH393122 IVD393104:IVD393122 JEZ393104:JEZ393122 JOV393104:JOV393122 JYR393104:JYR393122 KIN393104:KIN393122 KSJ393104:KSJ393122 LCF393104:LCF393122 LMB393104:LMB393122 LVX393104:LVX393122 MFT393104:MFT393122 MPP393104:MPP393122 MZL393104:MZL393122 NJH393104:NJH393122 NTD393104:NTD393122 OCZ393104:OCZ393122 OMV393104:OMV393122 OWR393104:OWR393122 PGN393104:PGN393122 PQJ393104:PQJ393122 QAF393104:QAF393122 QKB393104:QKB393122 QTX393104:QTX393122 RDT393104:RDT393122 RNP393104:RNP393122 RXL393104:RXL393122 SHH393104:SHH393122 SRD393104:SRD393122 TAZ393104:TAZ393122 TKV393104:TKV393122 TUR393104:TUR393122 UEN393104:UEN393122 UOJ393104:UOJ393122 UYF393104:UYF393122 VIB393104:VIB393122 VRX393104:VRX393122 WBT393104:WBT393122 WLP393104:WLP393122 WVL393104:WVL393122 IZ458640:IZ458658 SV458640:SV458658 ACR458640:ACR458658 AMN458640:AMN458658 AWJ458640:AWJ458658 BGF458640:BGF458658 BQB458640:BQB458658 BZX458640:BZX458658 CJT458640:CJT458658 CTP458640:CTP458658 DDL458640:DDL458658 DNH458640:DNH458658 DXD458640:DXD458658 EGZ458640:EGZ458658 EQV458640:EQV458658 FAR458640:FAR458658 FKN458640:FKN458658 FUJ458640:FUJ458658 GEF458640:GEF458658 GOB458640:GOB458658 GXX458640:GXX458658 HHT458640:HHT458658 HRP458640:HRP458658 IBL458640:IBL458658 ILH458640:ILH458658 IVD458640:IVD458658 JEZ458640:JEZ458658 JOV458640:JOV458658 JYR458640:JYR458658 KIN458640:KIN458658 KSJ458640:KSJ458658 LCF458640:LCF458658 LMB458640:LMB458658 LVX458640:LVX458658 MFT458640:MFT458658 MPP458640:MPP458658 MZL458640:MZL458658 NJH458640:NJH458658 NTD458640:NTD458658 OCZ458640:OCZ458658 OMV458640:OMV458658 OWR458640:OWR458658 PGN458640:PGN458658 PQJ458640:PQJ458658 QAF458640:QAF458658 QKB458640:QKB458658 QTX458640:QTX458658 RDT458640:RDT458658 RNP458640:RNP458658 RXL458640:RXL458658 SHH458640:SHH458658 SRD458640:SRD458658 TAZ458640:TAZ458658 TKV458640:TKV458658 TUR458640:TUR458658 UEN458640:UEN458658 UOJ458640:UOJ458658 UYF458640:UYF458658 VIB458640:VIB458658 VRX458640:VRX458658 WBT458640:WBT458658 WLP458640:WLP458658 WVL458640:WVL458658 IZ524176:IZ524194 SV524176:SV524194 ACR524176:ACR524194 AMN524176:AMN524194 AWJ524176:AWJ524194 BGF524176:BGF524194 BQB524176:BQB524194 BZX524176:BZX524194 CJT524176:CJT524194 CTP524176:CTP524194 DDL524176:DDL524194 DNH524176:DNH524194 DXD524176:DXD524194 EGZ524176:EGZ524194 EQV524176:EQV524194 FAR524176:FAR524194 FKN524176:FKN524194 FUJ524176:FUJ524194 GEF524176:GEF524194 GOB524176:GOB524194 GXX524176:GXX524194 HHT524176:HHT524194 HRP524176:HRP524194 IBL524176:IBL524194 ILH524176:ILH524194 IVD524176:IVD524194 JEZ524176:JEZ524194 JOV524176:JOV524194 JYR524176:JYR524194 KIN524176:KIN524194 KSJ524176:KSJ524194 LCF524176:LCF524194 LMB524176:LMB524194 LVX524176:LVX524194 MFT524176:MFT524194 MPP524176:MPP524194 MZL524176:MZL524194 NJH524176:NJH524194 NTD524176:NTD524194 OCZ524176:OCZ524194 OMV524176:OMV524194 OWR524176:OWR524194 PGN524176:PGN524194 PQJ524176:PQJ524194 QAF524176:QAF524194 QKB524176:QKB524194 QTX524176:QTX524194 RDT524176:RDT524194 RNP524176:RNP524194 RXL524176:RXL524194 SHH524176:SHH524194 SRD524176:SRD524194 TAZ524176:TAZ524194 TKV524176:TKV524194 TUR524176:TUR524194 UEN524176:UEN524194 UOJ524176:UOJ524194 UYF524176:UYF524194 VIB524176:VIB524194 VRX524176:VRX524194 WBT524176:WBT524194 WLP524176:WLP524194 WVL524176:WVL524194 IZ589712:IZ589730 SV589712:SV589730 ACR589712:ACR589730 AMN589712:AMN589730 AWJ589712:AWJ589730 BGF589712:BGF589730 BQB589712:BQB589730 BZX589712:BZX589730 CJT589712:CJT589730 CTP589712:CTP589730 DDL589712:DDL589730 DNH589712:DNH589730 DXD589712:DXD589730 EGZ589712:EGZ589730 EQV589712:EQV589730 FAR589712:FAR589730 FKN589712:FKN589730 FUJ589712:FUJ589730 GEF589712:GEF589730 GOB589712:GOB589730 GXX589712:GXX589730 HHT589712:HHT589730 HRP589712:HRP589730 IBL589712:IBL589730 ILH589712:ILH589730 IVD589712:IVD589730 JEZ589712:JEZ589730 JOV589712:JOV589730 JYR589712:JYR589730 KIN589712:KIN589730 KSJ589712:KSJ589730 LCF589712:LCF589730 LMB589712:LMB589730 LVX589712:LVX589730 MFT589712:MFT589730 MPP589712:MPP589730 MZL589712:MZL589730 NJH589712:NJH589730 NTD589712:NTD589730 OCZ589712:OCZ589730 OMV589712:OMV589730 OWR589712:OWR589730 PGN589712:PGN589730 PQJ589712:PQJ589730 QAF589712:QAF589730 QKB589712:QKB589730 QTX589712:QTX589730 RDT589712:RDT589730 RNP589712:RNP589730 RXL589712:RXL589730 SHH589712:SHH589730 SRD589712:SRD589730 TAZ589712:TAZ589730 TKV589712:TKV589730 TUR589712:TUR589730 UEN589712:UEN589730 UOJ589712:UOJ589730 UYF589712:UYF589730 VIB589712:VIB589730 VRX589712:VRX589730 WBT589712:WBT589730 WLP589712:WLP589730 WVL589712:WVL589730 IZ655248:IZ655266 SV655248:SV655266 ACR655248:ACR655266 AMN655248:AMN655266 AWJ655248:AWJ655266 BGF655248:BGF655266 BQB655248:BQB655266 BZX655248:BZX655266 CJT655248:CJT655266 CTP655248:CTP655266 DDL655248:DDL655266 DNH655248:DNH655266 DXD655248:DXD655266 EGZ655248:EGZ655266 EQV655248:EQV655266 FAR655248:FAR655266 FKN655248:FKN655266 FUJ655248:FUJ655266 GEF655248:GEF655266 GOB655248:GOB655266 GXX655248:GXX655266 HHT655248:HHT655266 HRP655248:HRP655266 IBL655248:IBL655266 ILH655248:ILH655266 IVD655248:IVD655266 JEZ655248:JEZ655266 JOV655248:JOV655266 JYR655248:JYR655266 KIN655248:KIN655266 KSJ655248:KSJ655266 LCF655248:LCF655266 LMB655248:LMB655266 LVX655248:LVX655266 MFT655248:MFT655266 MPP655248:MPP655266 MZL655248:MZL655266 NJH655248:NJH655266 NTD655248:NTD655266 OCZ655248:OCZ655266 OMV655248:OMV655266 OWR655248:OWR655266 PGN655248:PGN655266 PQJ655248:PQJ655266 QAF655248:QAF655266 QKB655248:QKB655266 QTX655248:QTX655266 RDT655248:RDT655266 RNP655248:RNP655266 RXL655248:RXL655266 SHH655248:SHH655266 SRD655248:SRD655266 TAZ655248:TAZ655266 TKV655248:TKV655266 TUR655248:TUR655266 UEN655248:UEN655266 UOJ655248:UOJ655266 UYF655248:UYF655266 VIB655248:VIB655266 VRX655248:VRX655266 WBT655248:WBT655266 WLP655248:WLP655266 WVL655248:WVL655266 IZ720784:IZ720802 SV720784:SV720802 ACR720784:ACR720802 AMN720784:AMN720802 AWJ720784:AWJ720802 BGF720784:BGF720802 BQB720784:BQB720802 BZX720784:BZX720802 CJT720784:CJT720802 CTP720784:CTP720802 DDL720784:DDL720802 DNH720784:DNH720802 DXD720784:DXD720802 EGZ720784:EGZ720802 EQV720784:EQV720802 FAR720784:FAR720802 FKN720784:FKN720802 FUJ720784:FUJ720802 GEF720784:GEF720802 GOB720784:GOB720802 GXX720784:GXX720802 HHT720784:HHT720802 HRP720784:HRP720802 IBL720784:IBL720802 ILH720784:ILH720802 IVD720784:IVD720802 JEZ720784:JEZ720802 JOV720784:JOV720802 JYR720784:JYR720802 KIN720784:KIN720802 KSJ720784:KSJ720802 LCF720784:LCF720802 LMB720784:LMB720802 LVX720784:LVX720802 MFT720784:MFT720802 MPP720784:MPP720802 MZL720784:MZL720802 NJH720784:NJH720802 NTD720784:NTD720802 OCZ720784:OCZ720802 OMV720784:OMV720802 OWR720784:OWR720802 PGN720784:PGN720802 PQJ720784:PQJ720802 QAF720784:QAF720802 QKB720784:QKB720802 QTX720784:QTX720802 RDT720784:RDT720802 RNP720784:RNP720802 RXL720784:RXL720802 SHH720784:SHH720802 SRD720784:SRD720802 TAZ720784:TAZ720802 TKV720784:TKV720802 TUR720784:TUR720802 UEN720784:UEN720802 UOJ720784:UOJ720802 UYF720784:UYF720802 VIB720784:VIB720802 VRX720784:VRX720802 WBT720784:WBT720802 WLP720784:WLP720802 WVL720784:WVL720802 IZ786320:IZ786338 SV786320:SV786338 ACR786320:ACR786338 AMN786320:AMN786338 AWJ786320:AWJ786338 BGF786320:BGF786338 BQB786320:BQB786338 BZX786320:BZX786338 CJT786320:CJT786338 CTP786320:CTP786338 DDL786320:DDL786338 DNH786320:DNH786338 DXD786320:DXD786338 EGZ786320:EGZ786338 EQV786320:EQV786338 FAR786320:FAR786338 FKN786320:FKN786338 FUJ786320:FUJ786338 GEF786320:GEF786338 GOB786320:GOB786338 GXX786320:GXX786338 HHT786320:HHT786338 HRP786320:HRP786338 IBL786320:IBL786338 ILH786320:ILH786338 IVD786320:IVD786338 JEZ786320:JEZ786338 JOV786320:JOV786338 JYR786320:JYR786338 KIN786320:KIN786338 KSJ786320:KSJ786338 LCF786320:LCF786338 LMB786320:LMB786338 LVX786320:LVX786338 MFT786320:MFT786338 MPP786320:MPP786338 MZL786320:MZL786338 NJH786320:NJH786338 NTD786320:NTD786338 OCZ786320:OCZ786338 OMV786320:OMV786338 OWR786320:OWR786338 PGN786320:PGN786338 PQJ786320:PQJ786338 QAF786320:QAF786338 QKB786320:QKB786338 QTX786320:QTX786338 RDT786320:RDT786338 RNP786320:RNP786338 RXL786320:RXL786338 SHH786320:SHH786338 SRD786320:SRD786338 TAZ786320:TAZ786338 TKV786320:TKV786338 TUR786320:TUR786338 UEN786320:UEN786338 UOJ786320:UOJ786338 UYF786320:UYF786338 VIB786320:VIB786338 VRX786320:VRX786338 WBT786320:WBT786338 WLP786320:WLP786338 WVL786320:WVL786338 IZ851856:IZ851874 SV851856:SV851874 ACR851856:ACR851874 AMN851856:AMN851874 AWJ851856:AWJ851874 BGF851856:BGF851874 BQB851856:BQB851874 BZX851856:BZX851874 CJT851856:CJT851874 CTP851856:CTP851874 DDL851856:DDL851874 DNH851856:DNH851874 DXD851856:DXD851874 EGZ851856:EGZ851874 EQV851856:EQV851874 FAR851856:FAR851874 FKN851856:FKN851874 FUJ851856:FUJ851874 GEF851856:GEF851874 GOB851856:GOB851874 GXX851856:GXX851874 HHT851856:HHT851874 HRP851856:HRP851874 IBL851856:IBL851874 ILH851856:ILH851874 IVD851856:IVD851874 JEZ851856:JEZ851874 JOV851856:JOV851874 JYR851856:JYR851874 KIN851856:KIN851874 KSJ851856:KSJ851874 LCF851856:LCF851874 LMB851856:LMB851874 LVX851856:LVX851874 MFT851856:MFT851874 MPP851856:MPP851874 MZL851856:MZL851874 NJH851856:NJH851874 NTD851856:NTD851874 OCZ851856:OCZ851874 OMV851856:OMV851874 OWR851856:OWR851874 PGN851856:PGN851874 PQJ851856:PQJ851874 QAF851856:QAF851874 QKB851856:QKB851874 QTX851856:QTX851874 RDT851856:RDT851874 RNP851856:RNP851874 RXL851856:RXL851874 SHH851856:SHH851874 SRD851856:SRD851874 TAZ851856:TAZ851874 TKV851856:TKV851874 TUR851856:TUR851874 UEN851856:UEN851874 UOJ851856:UOJ851874 UYF851856:UYF851874 VIB851856:VIB851874 VRX851856:VRX851874 WBT851856:WBT851874 WLP851856:WLP851874 WVL851856:WVL851874 IZ917392:IZ917410 SV917392:SV917410 ACR917392:ACR917410 AMN917392:AMN917410 AWJ917392:AWJ917410 BGF917392:BGF917410 BQB917392:BQB917410 BZX917392:BZX917410 CJT917392:CJT917410 CTP917392:CTP917410 DDL917392:DDL917410 DNH917392:DNH917410 DXD917392:DXD917410 EGZ917392:EGZ917410 EQV917392:EQV917410 FAR917392:FAR917410 FKN917392:FKN917410 FUJ917392:FUJ917410 GEF917392:GEF917410 GOB917392:GOB917410 GXX917392:GXX917410 HHT917392:HHT917410 HRP917392:HRP917410 IBL917392:IBL917410 ILH917392:ILH917410 IVD917392:IVD917410 JEZ917392:JEZ917410 JOV917392:JOV917410 JYR917392:JYR917410 KIN917392:KIN917410 KSJ917392:KSJ917410 LCF917392:LCF917410 LMB917392:LMB917410 LVX917392:LVX917410 MFT917392:MFT917410 MPP917392:MPP917410 MZL917392:MZL917410 NJH917392:NJH917410 NTD917392:NTD917410 OCZ917392:OCZ917410 OMV917392:OMV917410 OWR917392:OWR917410 PGN917392:PGN917410 PQJ917392:PQJ917410 QAF917392:QAF917410 QKB917392:QKB917410 QTX917392:QTX917410 RDT917392:RDT917410 RNP917392:RNP917410 RXL917392:RXL917410 SHH917392:SHH917410 SRD917392:SRD917410 TAZ917392:TAZ917410 TKV917392:TKV917410 TUR917392:TUR917410 UEN917392:UEN917410 UOJ917392:UOJ917410 UYF917392:UYF917410 VIB917392:VIB917410 VRX917392:VRX917410 WBT917392:WBT917410 WLP917392:WLP917410 WVL917392:WVL917410 IZ982928:IZ982946 SV982928:SV982946 ACR982928:ACR982946 AMN982928:AMN982946 AWJ982928:AWJ982946 BGF982928:BGF982946 BQB982928:BQB982946 BZX982928:BZX982946 CJT982928:CJT982946 CTP982928:CTP982946 DDL982928:DDL982946 DNH982928:DNH982946 DXD982928:DXD982946 EGZ982928:EGZ982946 EQV982928:EQV982946 FAR982928:FAR982946 FKN982928:FKN982946 FUJ982928:FUJ982946 GEF982928:GEF982946 GOB982928:GOB982946 GXX982928:GXX982946 HHT982928:HHT982946 HRP982928:HRP982946 IBL982928:IBL982946 ILH982928:ILH982946 IVD982928:IVD982946 JEZ982928:JEZ982946 JOV982928:JOV982946 JYR982928:JYR982946 KIN982928:KIN982946 KSJ982928:KSJ982946 LCF982928:LCF982946 LMB982928:LMB982946 LVX982928:LVX982946 MFT982928:MFT982946 MPP982928:MPP982946 MZL982928:MZL982946 NJH982928:NJH982946 NTD982928:NTD982946 OCZ982928:OCZ982946 OMV982928:OMV982946 OWR982928:OWR982946 PGN982928:PGN982946 PQJ982928:PQJ982946 QAF982928:QAF982946 QKB982928:QKB982946 QTX982928:QTX982946 RDT982928:RDT982946 RNP982928:RNP982946 RXL982928:RXL982946 SHH982928:SHH982946 SRD982928:SRD982946 TAZ982928:TAZ982946 TKV982928:TKV982946 TUR982928:TUR982946 UEN982928:UEN982946 UOJ982928:UOJ982946 UYF982928:UYF982946 VIB982928:VIB982946 VRX982928:VRX982946">
      <formula1>"Coopération,Action,Diffusion"</formula1>
      <formula2>0</formula2>
    </dataValidation>
    <dataValidation type="list" allowBlank="1" showInputMessage="1" showErrorMessage="1" sqref="I12:I16">
      <formula1>"Journée de travail,Heure de travail,"</formula1>
    </dataValidation>
    <dataValidation type="list" allowBlank="1" showInputMessage="1" showErrorMessage="1" sqref="K12:K16">
      <formula1>", ,X"</formula1>
    </dataValidation>
    <dataValidation type="date" allowBlank="1" showInputMessage="1" showErrorMessage="1" sqref="E5:E6 I5:I6">
      <formula1>41640</formula1>
      <formula2>45291</formula2>
    </dataValidation>
  </dataValidations>
  <pageMargins left="0.23622047244094491" right="0.23622047244094491" top="0.74803149606299213" bottom="0.74803149606299213" header="0.31496062992125984" footer="0.31496062992125984"/>
  <pageSetup paperSize="9" scale="49" orientation="landscape" r:id="rId1"/>
  <rowBreaks count="1" manualBreakCount="1">
    <brk id="30" max="10"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'Configuration (à masquer)'!$B$40:$B$49</xm:f>
          </x14:formula1>
          <xm:sqref>E9:I9</xm:sqref>
        </x14:dataValidation>
        <x14:dataValidation type="list" allowBlank="1" showInputMessage="1" showErrorMessage="1">
          <x14:formula1>
            <xm:f>'Consignes d''utilisation'!$C$13:$C$22</xm:f>
          </x14:formula1>
          <xm:sqref>C12:C16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I13"/>
  <sheetViews>
    <sheetView showGridLines="0" view="pageBreakPreview" zoomScaleNormal="100" zoomScaleSheetLayoutView="100" workbookViewId="0">
      <selection activeCell="C24" sqref="C24"/>
    </sheetView>
  </sheetViews>
  <sheetFormatPr baseColWidth="10" defaultRowHeight="11.25" x14ac:dyDescent="0.15"/>
  <cols>
    <col min="1" max="1" width="78" style="7" customWidth="1"/>
    <col min="2" max="2" width="22.5703125" style="7" customWidth="1"/>
    <col min="3" max="3" width="19.7109375" style="7" customWidth="1"/>
    <col min="4" max="4" width="18.28515625" style="7" customWidth="1"/>
    <col min="5" max="252" width="11.42578125" style="7"/>
    <col min="253" max="253" width="44.42578125" style="7" customWidth="1"/>
    <col min="254" max="254" width="22.42578125" style="7" customWidth="1"/>
    <col min="255" max="255" width="36.85546875" style="7" customWidth="1"/>
    <col min="256" max="256" width="18" style="7" customWidth="1"/>
    <col min="257" max="257" width="11.7109375" style="7" customWidth="1"/>
    <col min="258" max="259" width="14.28515625" style="7" customWidth="1"/>
    <col min="260" max="260" width="16.28515625" style="7" customWidth="1"/>
    <col min="261" max="508" width="11.42578125" style="7"/>
    <col min="509" max="509" width="44.42578125" style="7" customWidth="1"/>
    <col min="510" max="510" width="22.42578125" style="7" customWidth="1"/>
    <col min="511" max="511" width="36.85546875" style="7" customWidth="1"/>
    <col min="512" max="512" width="18" style="7" customWidth="1"/>
    <col min="513" max="513" width="11.7109375" style="7" customWidth="1"/>
    <col min="514" max="515" width="14.28515625" style="7" customWidth="1"/>
    <col min="516" max="516" width="16.28515625" style="7" customWidth="1"/>
    <col min="517" max="764" width="11.42578125" style="7"/>
    <col min="765" max="765" width="44.42578125" style="7" customWidth="1"/>
    <col min="766" max="766" width="22.42578125" style="7" customWidth="1"/>
    <col min="767" max="767" width="36.85546875" style="7" customWidth="1"/>
    <col min="768" max="768" width="18" style="7" customWidth="1"/>
    <col min="769" max="769" width="11.7109375" style="7" customWidth="1"/>
    <col min="770" max="771" width="14.28515625" style="7" customWidth="1"/>
    <col min="772" max="772" width="16.28515625" style="7" customWidth="1"/>
    <col min="773" max="1020" width="11.42578125" style="7"/>
    <col min="1021" max="1021" width="44.42578125" style="7" customWidth="1"/>
    <col min="1022" max="1022" width="22.42578125" style="7" customWidth="1"/>
    <col min="1023" max="1023" width="36.85546875" style="7" customWidth="1"/>
    <col min="1024" max="1024" width="18" style="7" customWidth="1"/>
    <col min="1025" max="1025" width="11.7109375" style="7" customWidth="1"/>
    <col min="1026" max="1027" width="14.28515625" style="7" customWidth="1"/>
    <col min="1028" max="1028" width="16.28515625" style="7" customWidth="1"/>
    <col min="1029" max="1276" width="11.42578125" style="7"/>
    <col min="1277" max="1277" width="44.42578125" style="7" customWidth="1"/>
    <col min="1278" max="1278" width="22.42578125" style="7" customWidth="1"/>
    <col min="1279" max="1279" width="36.85546875" style="7" customWidth="1"/>
    <col min="1280" max="1280" width="18" style="7" customWidth="1"/>
    <col min="1281" max="1281" width="11.7109375" style="7" customWidth="1"/>
    <col min="1282" max="1283" width="14.28515625" style="7" customWidth="1"/>
    <col min="1284" max="1284" width="16.28515625" style="7" customWidth="1"/>
    <col min="1285" max="1532" width="11.42578125" style="7"/>
    <col min="1533" max="1533" width="44.42578125" style="7" customWidth="1"/>
    <col min="1534" max="1534" width="22.42578125" style="7" customWidth="1"/>
    <col min="1535" max="1535" width="36.85546875" style="7" customWidth="1"/>
    <col min="1536" max="1536" width="18" style="7" customWidth="1"/>
    <col min="1537" max="1537" width="11.7109375" style="7" customWidth="1"/>
    <col min="1538" max="1539" width="14.28515625" style="7" customWidth="1"/>
    <col min="1540" max="1540" width="16.28515625" style="7" customWidth="1"/>
    <col min="1541" max="1788" width="11.42578125" style="7"/>
    <col min="1789" max="1789" width="44.42578125" style="7" customWidth="1"/>
    <col min="1790" max="1790" width="22.42578125" style="7" customWidth="1"/>
    <col min="1791" max="1791" width="36.85546875" style="7" customWidth="1"/>
    <col min="1792" max="1792" width="18" style="7" customWidth="1"/>
    <col min="1793" max="1793" width="11.7109375" style="7" customWidth="1"/>
    <col min="1794" max="1795" width="14.28515625" style="7" customWidth="1"/>
    <col min="1796" max="1796" width="16.28515625" style="7" customWidth="1"/>
    <col min="1797" max="2044" width="11.42578125" style="7"/>
    <col min="2045" max="2045" width="44.42578125" style="7" customWidth="1"/>
    <col min="2046" max="2046" width="22.42578125" style="7" customWidth="1"/>
    <col min="2047" max="2047" width="36.85546875" style="7" customWidth="1"/>
    <col min="2048" max="2048" width="18" style="7" customWidth="1"/>
    <col min="2049" max="2049" width="11.7109375" style="7" customWidth="1"/>
    <col min="2050" max="2051" width="14.28515625" style="7" customWidth="1"/>
    <col min="2052" max="2052" width="16.28515625" style="7" customWidth="1"/>
    <col min="2053" max="2300" width="11.42578125" style="7"/>
    <col min="2301" max="2301" width="44.42578125" style="7" customWidth="1"/>
    <col min="2302" max="2302" width="22.42578125" style="7" customWidth="1"/>
    <col min="2303" max="2303" width="36.85546875" style="7" customWidth="1"/>
    <col min="2304" max="2304" width="18" style="7" customWidth="1"/>
    <col min="2305" max="2305" width="11.7109375" style="7" customWidth="1"/>
    <col min="2306" max="2307" width="14.28515625" style="7" customWidth="1"/>
    <col min="2308" max="2308" width="16.28515625" style="7" customWidth="1"/>
    <col min="2309" max="2556" width="11.42578125" style="7"/>
    <col min="2557" max="2557" width="44.42578125" style="7" customWidth="1"/>
    <col min="2558" max="2558" width="22.42578125" style="7" customWidth="1"/>
    <col min="2559" max="2559" width="36.85546875" style="7" customWidth="1"/>
    <col min="2560" max="2560" width="18" style="7" customWidth="1"/>
    <col min="2561" max="2561" width="11.7109375" style="7" customWidth="1"/>
    <col min="2562" max="2563" width="14.28515625" style="7" customWidth="1"/>
    <col min="2564" max="2564" width="16.28515625" style="7" customWidth="1"/>
    <col min="2565" max="2812" width="11.42578125" style="7"/>
    <col min="2813" max="2813" width="44.42578125" style="7" customWidth="1"/>
    <col min="2814" max="2814" width="22.42578125" style="7" customWidth="1"/>
    <col min="2815" max="2815" width="36.85546875" style="7" customWidth="1"/>
    <col min="2816" max="2816" width="18" style="7" customWidth="1"/>
    <col min="2817" max="2817" width="11.7109375" style="7" customWidth="1"/>
    <col min="2818" max="2819" width="14.28515625" style="7" customWidth="1"/>
    <col min="2820" max="2820" width="16.28515625" style="7" customWidth="1"/>
    <col min="2821" max="3068" width="11.42578125" style="7"/>
    <col min="3069" max="3069" width="44.42578125" style="7" customWidth="1"/>
    <col min="3070" max="3070" width="22.42578125" style="7" customWidth="1"/>
    <col min="3071" max="3071" width="36.85546875" style="7" customWidth="1"/>
    <col min="3072" max="3072" width="18" style="7" customWidth="1"/>
    <col min="3073" max="3073" width="11.7109375" style="7" customWidth="1"/>
    <col min="3074" max="3075" width="14.28515625" style="7" customWidth="1"/>
    <col min="3076" max="3076" width="16.28515625" style="7" customWidth="1"/>
    <col min="3077" max="3324" width="11.42578125" style="7"/>
    <col min="3325" max="3325" width="44.42578125" style="7" customWidth="1"/>
    <col min="3326" max="3326" width="22.42578125" style="7" customWidth="1"/>
    <col min="3327" max="3327" width="36.85546875" style="7" customWidth="1"/>
    <col min="3328" max="3328" width="18" style="7" customWidth="1"/>
    <col min="3329" max="3329" width="11.7109375" style="7" customWidth="1"/>
    <col min="3330" max="3331" width="14.28515625" style="7" customWidth="1"/>
    <col min="3332" max="3332" width="16.28515625" style="7" customWidth="1"/>
    <col min="3333" max="3580" width="11.42578125" style="7"/>
    <col min="3581" max="3581" width="44.42578125" style="7" customWidth="1"/>
    <col min="3582" max="3582" width="22.42578125" style="7" customWidth="1"/>
    <col min="3583" max="3583" width="36.85546875" style="7" customWidth="1"/>
    <col min="3584" max="3584" width="18" style="7" customWidth="1"/>
    <col min="3585" max="3585" width="11.7109375" style="7" customWidth="1"/>
    <col min="3586" max="3587" width="14.28515625" style="7" customWidth="1"/>
    <col min="3588" max="3588" width="16.28515625" style="7" customWidth="1"/>
    <col min="3589" max="3836" width="11.42578125" style="7"/>
    <col min="3837" max="3837" width="44.42578125" style="7" customWidth="1"/>
    <col min="3838" max="3838" width="22.42578125" style="7" customWidth="1"/>
    <col min="3839" max="3839" width="36.85546875" style="7" customWidth="1"/>
    <col min="3840" max="3840" width="18" style="7" customWidth="1"/>
    <col min="3841" max="3841" width="11.7109375" style="7" customWidth="1"/>
    <col min="3842" max="3843" width="14.28515625" style="7" customWidth="1"/>
    <col min="3844" max="3844" width="16.28515625" style="7" customWidth="1"/>
    <col min="3845" max="4092" width="11.42578125" style="7"/>
    <col min="4093" max="4093" width="44.42578125" style="7" customWidth="1"/>
    <col min="4094" max="4094" width="22.42578125" style="7" customWidth="1"/>
    <col min="4095" max="4095" width="36.85546875" style="7" customWidth="1"/>
    <col min="4096" max="4096" width="18" style="7" customWidth="1"/>
    <col min="4097" max="4097" width="11.7109375" style="7" customWidth="1"/>
    <col min="4098" max="4099" width="14.28515625" style="7" customWidth="1"/>
    <col min="4100" max="4100" width="16.28515625" style="7" customWidth="1"/>
    <col min="4101" max="4348" width="11.42578125" style="7"/>
    <col min="4349" max="4349" width="44.42578125" style="7" customWidth="1"/>
    <col min="4350" max="4350" width="22.42578125" style="7" customWidth="1"/>
    <col min="4351" max="4351" width="36.85546875" style="7" customWidth="1"/>
    <col min="4352" max="4352" width="18" style="7" customWidth="1"/>
    <col min="4353" max="4353" width="11.7109375" style="7" customWidth="1"/>
    <col min="4354" max="4355" width="14.28515625" style="7" customWidth="1"/>
    <col min="4356" max="4356" width="16.28515625" style="7" customWidth="1"/>
    <col min="4357" max="4604" width="11.42578125" style="7"/>
    <col min="4605" max="4605" width="44.42578125" style="7" customWidth="1"/>
    <col min="4606" max="4606" width="22.42578125" style="7" customWidth="1"/>
    <col min="4607" max="4607" width="36.85546875" style="7" customWidth="1"/>
    <col min="4608" max="4608" width="18" style="7" customWidth="1"/>
    <col min="4609" max="4609" width="11.7109375" style="7" customWidth="1"/>
    <col min="4610" max="4611" width="14.28515625" style="7" customWidth="1"/>
    <col min="4612" max="4612" width="16.28515625" style="7" customWidth="1"/>
    <col min="4613" max="4860" width="11.42578125" style="7"/>
    <col min="4861" max="4861" width="44.42578125" style="7" customWidth="1"/>
    <col min="4862" max="4862" width="22.42578125" style="7" customWidth="1"/>
    <col min="4863" max="4863" width="36.85546875" style="7" customWidth="1"/>
    <col min="4864" max="4864" width="18" style="7" customWidth="1"/>
    <col min="4865" max="4865" width="11.7109375" style="7" customWidth="1"/>
    <col min="4866" max="4867" width="14.28515625" style="7" customWidth="1"/>
    <col min="4868" max="4868" width="16.28515625" style="7" customWidth="1"/>
    <col min="4869" max="5116" width="11.42578125" style="7"/>
    <col min="5117" max="5117" width="44.42578125" style="7" customWidth="1"/>
    <col min="5118" max="5118" width="22.42578125" style="7" customWidth="1"/>
    <col min="5119" max="5119" width="36.85546875" style="7" customWidth="1"/>
    <col min="5120" max="5120" width="18" style="7" customWidth="1"/>
    <col min="5121" max="5121" width="11.7109375" style="7" customWidth="1"/>
    <col min="5122" max="5123" width="14.28515625" style="7" customWidth="1"/>
    <col min="5124" max="5124" width="16.28515625" style="7" customWidth="1"/>
    <col min="5125" max="5372" width="11.42578125" style="7"/>
    <col min="5373" max="5373" width="44.42578125" style="7" customWidth="1"/>
    <col min="5374" max="5374" width="22.42578125" style="7" customWidth="1"/>
    <col min="5375" max="5375" width="36.85546875" style="7" customWidth="1"/>
    <col min="5376" max="5376" width="18" style="7" customWidth="1"/>
    <col min="5377" max="5377" width="11.7109375" style="7" customWidth="1"/>
    <col min="5378" max="5379" width="14.28515625" style="7" customWidth="1"/>
    <col min="5380" max="5380" width="16.28515625" style="7" customWidth="1"/>
    <col min="5381" max="5628" width="11.42578125" style="7"/>
    <col min="5629" max="5629" width="44.42578125" style="7" customWidth="1"/>
    <col min="5630" max="5630" width="22.42578125" style="7" customWidth="1"/>
    <col min="5631" max="5631" width="36.85546875" style="7" customWidth="1"/>
    <col min="5632" max="5632" width="18" style="7" customWidth="1"/>
    <col min="5633" max="5633" width="11.7109375" style="7" customWidth="1"/>
    <col min="5634" max="5635" width="14.28515625" style="7" customWidth="1"/>
    <col min="5636" max="5636" width="16.28515625" style="7" customWidth="1"/>
    <col min="5637" max="5884" width="11.42578125" style="7"/>
    <col min="5885" max="5885" width="44.42578125" style="7" customWidth="1"/>
    <col min="5886" max="5886" width="22.42578125" style="7" customWidth="1"/>
    <col min="5887" max="5887" width="36.85546875" style="7" customWidth="1"/>
    <col min="5888" max="5888" width="18" style="7" customWidth="1"/>
    <col min="5889" max="5889" width="11.7109375" style="7" customWidth="1"/>
    <col min="5890" max="5891" width="14.28515625" style="7" customWidth="1"/>
    <col min="5892" max="5892" width="16.28515625" style="7" customWidth="1"/>
    <col min="5893" max="6140" width="11.42578125" style="7"/>
    <col min="6141" max="6141" width="44.42578125" style="7" customWidth="1"/>
    <col min="6142" max="6142" width="22.42578125" style="7" customWidth="1"/>
    <col min="6143" max="6143" width="36.85546875" style="7" customWidth="1"/>
    <col min="6144" max="6144" width="18" style="7" customWidth="1"/>
    <col min="6145" max="6145" width="11.7109375" style="7" customWidth="1"/>
    <col min="6146" max="6147" width="14.28515625" style="7" customWidth="1"/>
    <col min="6148" max="6148" width="16.28515625" style="7" customWidth="1"/>
    <col min="6149" max="6396" width="11.42578125" style="7"/>
    <col min="6397" max="6397" width="44.42578125" style="7" customWidth="1"/>
    <col min="6398" max="6398" width="22.42578125" style="7" customWidth="1"/>
    <col min="6399" max="6399" width="36.85546875" style="7" customWidth="1"/>
    <col min="6400" max="6400" width="18" style="7" customWidth="1"/>
    <col min="6401" max="6401" width="11.7109375" style="7" customWidth="1"/>
    <col min="6402" max="6403" width="14.28515625" style="7" customWidth="1"/>
    <col min="6404" max="6404" width="16.28515625" style="7" customWidth="1"/>
    <col min="6405" max="6652" width="11.42578125" style="7"/>
    <col min="6653" max="6653" width="44.42578125" style="7" customWidth="1"/>
    <col min="6654" max="6654" width="22.42578125" style="7" customWidth="1"/>
    <col min="6655" max="6655" width="36.85546875" style="7" customWidth="1"/>
    <col min="6656" max="6656" width="18" style="7" customWidth="1"/>
    <col min="6657" max="6657" width="11.7109375" style="7" customWidth="1"/>
    <col min="6658" max="6659" width="14.28515625" style="7" customWidth="1"/>
    <col min="6660" max="6660" width="16.28515625" style="7" customWidth="1"/>
    <col min="6661" max="6908" width="11.42578125" style="7"/>
    <col min="6909" max="6909" width="44.42578125" style="7" customWidth="1"/>
    <col min="6910" max="6910" width="22.42578125" style="7" customWidth="1"/>
    <col min="6911" max="6911" width="36.85546875" style="7" customWidth="1"/>
    <col min="6912" max="6912" width="18" style="7" customWidth="1"/>
    <col min="6913" max="6913" width="11.7109375" style="7" customWidth="1"/>
    <col min="6914" max="6915" width="14.28515625" style="7" customWidth="1"/>
    <col min="6916" max="6916" width="16.28515625" style="7" customWidth="1"/>
    <col min="6917" max="7164" width="11.42578125" style="7"/>
    <col min="7165" max="7165" width="44.42578125" style="7" customWidth="1"/>
    <col min="7166" max="7166" width="22.42578125" style="7" customWidth="1"/>
    <col min="7167" max="7167" width="36.85546875" style="7" customWidth="1"/>
    <col min="7168" max="7168" width="18" style="7" customWidth="1"/>
    <col min="7169" max="7169" width="11.7109375" style="7" customWidth="1"/>
    <col min="7170" max="7171" width="14.28515625" style="7" customWidth="1"/>
    <col min="7172" max="7172" width="16.28515625" style="7" customWidth="1"/>
    <col min="7173" max="7420" width="11.42578125" style="7"/>
    <col min="7421" max="7421" width="44.42578125" style="7" customWidth="1"/>
    <col min="7422" max="7422" width="22.42578125" style="7" customWidth="1"/>
    <col min="7423" max="7423" width="36.85546875" style="7" customWidth="1"/>
    <col min="7424" max="7424" width="18" style="7" customWidth="1"/>
    <col min="7425" max="7425" width="11.7109375" style="7" customWidth="1"/>
    <col min="7426" max="7427" width="14.28515625" style="7" customWidth="1"/>
    <col min="7428" max="7428" width="16.28515625" style="7" customWidth="1"/>
    <col min="7429" max="7676" width="11.42578125" style="7"/>
    <col min="7677" max="7677" width="44.42578125" style="7" customWidth="1"/>
    <col min="7678" max="7678" width="22.42578125" style="7" customWidth="1"/>
    <col min="7679" max="7679" width="36.85546875" style="7" customWidth="1"/>
    <col min="7680" max="7680" width="18" style="7" customWidth="1"/>
    <col min="7681" max="7681" width="11.7109375" style="7" customWidth="1"/>
    <col min="7682" max="7683" width="14.28515625" style="7" customWidth="1"/>
    <col min="7684" max="7684" width="16.28515625" style="7" customWidth="1"/>
    <col min="7685" max="7932" width="11.42578125" style="7"/>
    <col min="7933" max="7933" width="44.42578125" style="7" customWidth="1"/>
    <col min="7934" max="7934" width="22.42578125" style="7" customWidth="1"/>
    <col min="7935" max="7935" width="36.85546875" style="7" customWidth="1"/>
    <col min="7936" max="7936" width="18" style="7" customWidth="1"/>
    <col min="7937" max="7937" width="11.7109375" style="7" customWidth="1"/>
    <col min="7938" max="7939" width="14.28515625" style="7" customWidth="1"/>
    <col min="7940" max="7940" width="16.28515625" style="7" customWidth="1"/>
    <col min="7941" max="8188" width="11.42578125" style="7"/>
    <col min="8189" max="8189" width="44.42578125" style="7" customWidth="1"/>
    <col min="8190" max="8190" width="22.42578125" style="7" customWidth="1"/>
    <col min="8191" max="8191" width="36.85546875" style="7" customWidth="1"/>
    <col min="8192" max="8192" width="18" style="7" customWidth="1"/>
    <col min="8193" max="8193" width="11.7109375" style="7" customWidth="1"/>
    <col min="8194" max="8195" width="14.28515625" style="7" customWidth="1"/>
    <col min="8196" max="8196" width="16.28515625" style="7" customWidth="1"/>
    <col min="8197" max="8444" width="11.42578125" style="7"/>
    <col min="8445" max="8445" width="44.42578125" style="7" customWidth="1"/>
    <col min="8446" max="8446" width="22.42578125" style="7" customWidth="1"/>
    <col min="8447" max="8447" width="36.85546875" style="7" customWidth="1"/>
    <col min="8448" max="8448" width="18" style="7" customWidth="1"/>
    <col min="8449" max="8449" width="11.7109375" style="7" customWidth="1"/>
    <col min="8450" max="8451" width="14.28515625" style="7" customWidth="1"/>
    <col min="8452" max="8452" width="16.28515625" style="7" customWidth="1"/>
    <col min="8453" max="8700" width="11.42578125" style="7"/>
    <col min="8701" max="8701" width="44.42578125" style="7" customWidth="1"/>
    <col min="8702" max="8702" width="22.42578125" style="7" customWidth="1"/>
    <col min="8703" max="8703" width="36.85546875" style="7" customWidth="1"/>
    <col min="8704" max="8704" width="18" style="7" customWidth="1"/>
    <col min="8705" max="8705" width="11.7109375" style="7" customWidth="1"/>
    <col min="8706" max="8707" width="14.28515625" style="7" customWidth="1"/>
    <col min="8708" max="8708" width="16.28515625" style="7" customWidth="1"/>
    <col min="8709" max="8956" width="11.42578125" style="7"/>
    <col min="8957" max="8957" width="44.42578125" style="7" customWidth="1"/>
    <col min="8958" max="8958" width="22.42578125" style="7" customWidth="1"/>
    <col min="8959" max="8959" width="36.85546875" style="7" customWidth="1"/>
    <col min="8960" max="8960" width="18" style="7" customWidth="1"/>
    <col min="8961" max="8961" width="11.7109375" style="7" customWidth="1"/>
    <col min="8962" max="8963" width="14.28515625" style="7" customWidth="1"/>
    <col min="8964" max="8964" width="16.28515625" style="7" customWidth="1"/>
    <col min="8965" max="9212" width="11.42578125" style="7"/>
    <col min="9213" max="9213" width="44.42578125" style="7" customWidth="1"/>
    <col min="9214" max="9214" width="22.42578125" style="7" customWidth="1"/>
    <col min="9215" max="9215" width="36.85546875" style="7" customWidth="1"/>
    <col min="9216" max="9216" width="18" style="7" customWidth="1"/>
    <col min="9217" max="9217" width="11.7109375" style="7" customWidth="1"/>
    <col min="9218" max="9219" width="14.28515625" style="7" customWidth="1"/>
    <col min="9220" max="9220" width="16.28515625" style="7" customWidth="1"/>
    <col min="9221" max="9468" width="11.42578125" style="7"/>
    <col min="9469" max="9469" width="44.42578125" style="7" customWidth="1"/>
    <col min="9470" max="9470" width="22.42578125" style="7" customWidth="1"/>
    <col min="9471" max="9471" width="36.85546875" style="7" customWidth="1"/>
    <col min="9472" max="9472" width="18" style="7" customWidth="1"/>
    <col min="9473" max="9473" width="11.7109375" style="7" customWidth="1"/>
    <col min="9474" max="9475" width="14.28515625" style="7" customWidth="1"/>
    <col min="9476" max="9476" width="16.28515625" style="7" customWidth="1"/>
    <col min="9477" max="9724" width="11.42578125" style="7"/>
    <col min="9725" max="9725" width="44.42578125" style="7" customWidth="1"/>
    <col min="9726" max="9726" width="22.42578125" style="7" customWidth="1"/>
    <col min="9727" max="9727" width="36.85546875" style="7" customWidth="1"/>
    <col min="9728" max="9728" width="18" style="7" customWidth="1"/>
    <col min="9729" max="9729" width="11.7109375" style="7" customWidth="1"/>
    <col min="9730" max="9731" width="14.28515625" style="7" customWidth="1"/>
    <col min="9732" max="9732" width="16.28515625" style="7" customWidth="1"/>
    <col min="9733" max="9980" width="11.42578125" style="7"/>
    <col min="9981" max="9981" width="44.42578125" style="7" customWidth="1"/>
    <col min="9982" max="9982" width="22.42578125" style="7" customWidth="1"/>
    <col min="9983" max="9983" width="36.85546875" style="7" customWidth="1"/>
    <col min="9984" max="9984" width="18" style="7" customWidth="1"/>
    <col min="9985" max="9985" width="11.7109375" style="7" customWidth="1"/>
    <col min="9986" max="9987" width="14.28515625" style="7" customWidth="1"/>
    <col min="9988" max="9988" width="16.28515625" style="7" customWidth="1"/>
    <col min="9989" max="10236" width="11.42578125" style="7"/>
    <col min="10237" max="10237" width="44.42578125" style="7" customWidth="1"/>
    <col min="10238" max="10238" width="22.42578125" style="7" customWidth="1"/>
    <col min="10239" max="10239" width="36.85546875" style="7" customWidth="1"/>
    <col min="10240" max="10240" width="18" style="7" customWidth="1"/>
    <col min="10241" max="10241" width="11.7109375" style="7" customWidth="1"/>
    <col min="10242" max="10243" width="14.28515625" style="7" customWidth="1"/>
    <col min="10244" max="10244" width="16.28515625" style="7" customWidth="1"/>
    <col min="10245" max="10492" width="11.42578125" style="7"/>
    <col min="10493" max="10493" width="44.42578125" style="7" customWidth="1"/>
    <col min="10494" max="10494" width="22.42578125" style="7" customWidth="1"/>
    <col min="10495" max="10495" width="36.85546875" style="7" customWidth="1"/>
    <col min="10496" max="10496" width="18" style="7" customWidth="1"/>
    <col min="10497" max="10497" width="11.7109375" style="7" customWidth="1"/>
    <col min="10498" max="10499" width="14.28515625" style="7" customWidth="1"/>
    <col min="10500" max="10500" width="16.28515625" style="7" customWidth="1"/>
    <col min="10501" max="10748" width="11.42578125" style="7"/>
    <col min="10749" max="10749" width="44.42578125" style="7" customWidth="1"/>
    <col min="10750" max="10750" width="22.42578125" style="7" customWidth="1"/>
    <col min="10751" max="10751" width="36.85546875" style="7" customWidth="1"/>
    <col min="10752" max="10752" width="18" style="7" customWidth="1"/>
    <col min="10753" max="10753" width="11.7109375" style="7" customWidth="1"/>
    <col min="10754" max="10755" width="14.28515625" style="7" customWidth="1"/>
    <col min="10756" max="10756" width="16.28515625" style="7" customWidth="1"/>
    <col min="10757" max="11004" width="11.42578125" style="7"/>
    <col min="11005" max="11005" width="44.42578125" style="7" customWidth="1"/>
    <col min="11006" max="11006" width="22.42578125" style="7" customWidth="1"/>
    <col min="11007" max="11007" width="36.85546875" style="7" customWidth="1"/>
    <col min="11008" max="11008" width="18" style="7" customWidth="1"/>
    <col min="11009" max="11009" width="11.7109375" style="7" customWidth="1"/>
    <col min="11010" max="11011" width="14.28515625" style="7" customWidth="1"/>
    <col min="11012" max="11012" width="16.28515625" style="7" customWidth="1"/>
    <col min="11013" max="11260" width="11.42578125" style="7"/>
    <col min="11261" max="11261" width="44.42578125" style="7" customWidth="1"/>
    <col min="11262" max="11262" width="22.42578125" style="7" customWidth="1"/>
    <col min="11263" max="11263" width="36.85546875" style="7" customWidth="1"/>
    <col min="11264" max="11264" width="18" style="7" customWidth="1"/>
    <col min="11265" max="11265" width="11.7109375" style="7" customWidth="1"/>
    <col min="11266" max="11267" width="14.28515625" style="7" customWidth="1"/>
    <col min="11268" max="11268" width="16.28515625" style="7" customWidth="1"/>
    <col min="11269" max="11516" width="11.42578125" style="7"/>
    <col min="11517" max="11517" width="44.42578125" style="7" customWidth="1"/>
    <col min="11518" max="11518" width="22.42578125" style="7" customWidth="1"/>
    <col min="11519" max="11519" width="36.85546875" style="7" customWidth="1"/>
    <col min="11520" max="11520" width="18" style="7" customWidth="1"/>
    <col min="11521" max="11521" width="11.7109375" style="7" customWidth="1"/>
    <col min="11522" max="11523" width="14.28515625" style="7" customWidth="1"/>
    <col min="11524" max="11524" width="16.28515625" style="7" customWidth="1"/>
    <col min="11525" max="11772" width="11.42578125" style="7"/>
    <col min="11773" max="11773" width="44.42578125" style="7" customWidth="1"/>
    <col min="11774" max="11774" width="22.42578125" style="7" customWidth="1"/>
    <col min="11775" max="11775" width="36.85546875" style="7" customWidth="1"/>
    <col min="11776" max="11776" width="18" style="7" customWidth="1"/>
    <col min="11777" max="11777" width="11.7109375" style="7" customWidth="1"/>
    <col min="11778" max="11779" width="14.28515625" style="7" customWidth="1"/>
    <col min="11780" max="11780" width="16.28515625" style="7" customWidth="1"/>
    <col min="11781" max="12028" width="11.42578125" style="7"/>
    <col min="12029" max="12029" width="44.42578125" style="7" customWidth="1"/>
    <col min="12030" max="12030" width="22.42578125" style="7" customWidth="1"/>
    <col min="12031" max="12031" width="36.85546875" style="7" customWidth="1"/>
    <col min="12032" max="12032" width="18" style="7" customWidth="1"/>
    <col min="12033" max="12033" width="11.7109375" style="7" customWidth="1"/>
    <col min="12034" max="12035" width="14.28515625" style="7" customWidth="1"/>
    <col min="12036" max="12036" width="16.28515625" style="7" customWidth="1"/>
    <col min="12037" max="12284" width="11.42578125" style="7"/>
    <col min="12285" max="12285" width="44.42578125" style="7" customWidth="1"/>
    <col min="12286" max="12286" width="22.42578125" style="7" customWidth="1"/>
    <col min="12287" max="12287" width="36.85546875" style="7" customWidth="1"/>
    <col min="12288" max="12288" width="18" style="7" customWidth="1"/>
    <col min="12289" max="12289" width="11.7109375" style="7" customWidth="1"/>
    <col min="12290" max="12291" width="14.28515625" style="7" customWidth="1"/>
    <col min="12292" max="12292" width="16.28515625" style="7" customWidth="1"/>
    <col min="12293" max="12540" width="11.42578125" style="7"/>
    <col min="12541" max="12541" width="44.42578125" style="7" customWidth="1"/>
    <col min="12542" max="12542" width="22.42578125" style="7" customWidth="1"/>
    <col min="12543" max="12543" width="36.85546875" style="7" customWidth="1"/>
    <col min="12544" max="12544" width="18" style="7" customWidth="1"/>
    <col min="12545" max="12545" width="11.7109375" style="7" customWidth="1"/>
    <col min="12546" max="12547" width="14.28515625" style="7" customWidth="1"/>
    <col min="12548" max="12548" width="16.28515625" style="7" customWidth="1"/>
    <col min="12549" max="12796" width="11.42578125" style="7"/>
    <col min="12797" max="12797" width="44.42578125" style="7" customWidth="1"/>
    <col min="12798" max="12798" width="22.42578125" style="7" customWidth="1"/>
    <col min="12799" max="12799" width="36.85546875" style="7" customWidth="1"/>
    <col min="12800" max="12800" width="18" style="7" customWidth="1"/>
    <col min="12801" max="12801" width="11.7109375" style="7" customWidth="1"/>
    <col min="12802" max="12803" width="14.28515625" style="7" customWidth="1"/>
    <col min="12804" max="12804" width="16.28515625" style="7" customWidth="1"/>
    <col min="12805" max="13052" width="11.42578125" style="7"/>
    <col min="13053" max="13053" width="44.42578125" style="7" customWidth="1"/>
    <col min="13054" max="13054" width="22.42578125" style="7" customWidth="1"/>
    <col min="13055" max="13055" width="36.85546875" style="7" customWidth="1"/>
    <col min="13056" max="13056" width="18" style="7" customWidth="1"/>
    <col min="13057" max="13057" width="11.7109375" style="7" customWidth="1"/>
    <col min="13058" max="13059" width="14.28515625" style="7" customWidth="1"/>
    <col min="13060" max="13060" width="16.28515625" style="7" customWidth="1"/>
    <col min="13061" max="13308" width="11.42578125" style="7"/>
    <col min="13309" max="13309" width="44.42578125" style="7" customWidth="1"/>
    <col min="13310" max="13310" width="22.42578125" style="7" customWidth="1"/>
    <col min="13311" max="13311" width="36.85546875" style="7" customWidth="1"/>
    <col min="13312" max="13312" width="18" style="7" customWidth="1"/>
    <col min="13313" max="13313" width="11.7109375" style="7" customWidth="1"/>
    <col min="13314" max="13315" width="14.28515625" style="7" customWidth="1"/>
    <col min="13316" max="13316" width="16.28515625" style="7" customWidth="1"/>
    <col min="13317" max="13564" width="11.42578125" style="7"/>
    <col min="13565" max="13565" width="44.42578125" style="7" customWidth="1"/>
    <col min="13566" max="13566" width="22.42578125" style="7" customWidth="1"/>
    <col min="13567" max="13567" width="36.85546875" style="7" customWidth="1"/>
    <col min="13568" max="13568" width="18" style="7" customWidth="1"/>
    <col min="13569" max="13569" width="11.7109375" style="7" customWidth="1"/>
    <col min="13570" max="13571" width="14.28515625" style="7" customWidth="1"/>
    <col min="13572" max="13572" width="16.28515625" style="7" customWidth="1"/>
    <col min="13573" max="13820" width="11.42578125" style="7"/>
    <col min="13821" max="13821" width="44.42578125" style="7" customWidth="1"/>
    <col min="13822" max="13822" width="22.42578125" style="7" customWidth="1"/>
    <col min="13823" max="13823" width="36.85546875" style="7" customWidth="1"/>
    <col min="13824" max="13824" width="18" style="7" customWidth="1"/>
    <col min="13825" max="13825" width="11.7109375" style="7" customWidth="1"/>
    <col min="13826" max="13827" width="14.28515625" style="7" customWidth="1"/>
    <col min="13828" max="13828" width="16.28515625" style="7" customWidth="1"/>
    <col min="13829" max="14076" width="11.42578125" style="7"/>
    <col min="14077" max="14077" width="44.42578125" style="7" customWidth="1"/>
    <col min="14078" max="14078" width="22.42578125" style="7" customWidth="1"/>
    <col min="14079" max="14079" width="36.85546875" style="7" customWidth="1"/>
    <col min="14080" max="14080" width="18" style="7" customWidth="1"/>
    <col min="14081" max="14081" width="11.7109375" style="7" customWidth="1"/>
    <col min="14082" max="14083" width="14.28515625" style="7" customWidth="1"/>
    <col min="14084" max="14084" width="16.28515625" style="7" customWidth="1"/>
    <col min="14085" max="14332" width="11.42578125" style="7"/>
    <col min="14333" max="14333" width="44.42578125" style="7" customWidth="1"/>
    <col min="14334" max="14334" width="22.42578125" style="7" customWidth="1"/>
    <col min="14335" max="14335" width="36.85546875" style="7" customWidth="1"/>
    <col min="14336" max="14336" width="18" style="7" customWidth="1"/>
    <col min="14337" max="14337" width="11.7109375" style="7" customWidth="1"/>
    <col min="14338" max="14339" width="14.28515625" style="7" customWidth="1"/>
    <col min="14340" max="14340" width="16.28515625" style="7" customWidth="1"/>
    <col min="14341" max="14588" width="11.42578125" style="7"/>
    <col min="14589" max="14589" width="44.42578125" style="7" customWidth="1"/>
    <col min="14590" max="14590" width="22.42578125" style="7" customWidth="1"/>
    <col min="14591" max="14591" width="36.85546875" style="7" customWidth="1"/>
    <col min="14592" max="14592" width="18" style="7" customWidth="1"/>
    <col min="14593" max="14593" width="11.7109375" style="7" customWidth="1"/>
    <col min="14594" max="14595" width="14.28515625" style="7" customWidth="1"/>
    <col min="14596" max="14596" width="16.28515625" style="7" customWidth="1"/>
    <col min="14597" max="14844" width="11.42578125" style="7"/>
    <col min="14845" max="14845" width="44.42578125" style="7" customWidth="1"/>
    <col min="14846" max="14846" width="22.42578125" style="7" customWidth="1"/>
    <col min="14847" max="14847" width="36.85546875" style="7" customWidth="1"/>
    <col min="14848" max="14848" width="18" style="7" customWidth="1"/>
    <col min="14849" max="14849" width="11.7109375" style="7" customWidth="1"/>
    <col min="14850" max="14851" width="14.28515625" style="7" customWidth="1"/>
    <col min="14852" max="14852" width="16.28515625" style="7" customWidth="1"/>
    <col min="14853" max="15100" width="11.42578125" style="7"/>
    <col min="15101" max="15101" width="44.42578125" style="7" customWidth="1"/>
    <col min="15102" max="15102" width="22.42578125" style="7" customWidth="1"/>
    <col min="15103" max="15103" width="36.85546875" style="7" customWidth="1"/>
    <col min="15104" max="15104" width="18" style="7" customWidth="1"/>
    <col min="15105" max="15105" width="11.7109375" style="7" customWidth="1"/>
    <col min="15106" max="15107" width="14.28515625" style="7" customWidth="1"/>
    <col min="15108" max="15108" width="16.28515625" style="7" customWidth="1"/>
    <col min="15109" max="15356" width="11.42578125" style="7"/>
    <col min="15357" max="15357" width="44.42578125" style="7" customWidth="1"/>
    <col min="15358" max="15358" width="22.42578125" style="7" customWidth="1"/>
    <col min="15359" max="15359" width="36.85546875" style="7" customWidth="1"/>
    <col min="15360" max="15360" width="18" style="7" customWidth="1"/>
    <col min="15361" max="15361" width="11.7109375" style="7" customWidth="1"/>
    <col min="15362" max="15363" width="14.28515625" style="7" customWidth="1"/>
    <col min="15364" max="15364" width="16.28515625" style="7" customWidth="1"/>
    <col min="15365" max="15612" width="11.42578125" style="7"/>
    <col min="15613" max="15613" width="44.42578125" style="7" customWidth="1"/>
    <col min="15614" max="15614" width="22.42578125" style="7" customWidth="1"/>
    <col min="15615" max="15615" width="36.85546875" style="7" customWidth="1"/>
    <col min="15616" max="15616" width="18" style="7" customWidth="1"/>
    <col min="15617" max="15617" width="11.7109375" style="7" customWidth="1"/>
    <col min="15618" max="15619" width="14.28515625" style="7" customWidth="1"/>
    <col min="15620" max="15620" width="16.28515625" style="7" customWidth="1"/>
    <col min="15621" max="15868" width="11.42578125" style="7"/>
    <col min="15869" max="15869" width="44.42578125" style="7" customWidth="1"/>
    <col min="15870" max="15870" width="22.42578125" style="7" customWidth="1"/>
    <col min="15871" max="15871" width="36.85546875" style="7" customWidth="1"/>
    <col min="15872" max="15872" width="18" style="7" customWidth="1"/>
    <col min="15873" max="15873" width="11.7109375" style="7" customWidth="1"/>
    <col min="15874" max="15875" width="14.28515625" style="7" customWidth="1"/>
    <col min="15876" max="15876" width="16.28515625" style="7" customWidth="1"/>
    <col min="15877" max="16124" width="11.42578125" style="7"/>
    <col min="16125" max="16125" width="44.42578125" style="7" customWidth="1"/>
    <col min="16126" max="16126" width="22.42578125" style="7" customWidth="1"/>
    <col min="16127" max="16127" width="36.85546875" style="7" customWidth="1"/>
    <col min="16128" max="16128" width="18" style="7" customWidth="1"/>
    <col min="16129" max="16129" width="11.7109375" style="7" customWidth="1"/>
    <col min="16130" max="16131" width="14.28515625" style="7" customWidth="1"/>
    <col min="16132" max="16132" width="16.28515625" style="7" customWidth="1"/>
    <col min="16133" max="16384" width="11.42578125" style="7"/>
  </cols>
  <sheetData>
    <row r="1" spans="1:9" ht="15" x14ac:dyDescent="0.2">
      <c r="A1" s="8" t="s">
        <v>157</v>
      </c>
      <c r="B1" s="8"/>
      <c r="C1" s="8"/>
      <c r="D1" s="12"/>
    </row>
    <row r="2" spans="1:9" s="13" customFormat="1" x14ac:dyDescent="0.15">
      <c r="A2" s="293"/>
      <c r="B2" s="293"/>
      <c r="C2" s="293"/>
      <c r="D2" s="6"/>
      <c r="E2" s="7"/>
      <c r="F2" s="7"/>
    </row>
    <row r="3" spans="1:9" s="10" customFormat="1" ht="22.5" x14ac:dyDescent="0.15">
      <c r="A3" s="14" t="s">
        <v>0</v>
      </c>
      <c r="B3" s="14" t="s">
        <v>3</v>
      </c>
      <c r="C3" s="14" t="s">
        <v>4</v>
      </c>
      <c r="D3" s="15" t="s">
        <v>2</v>
      </c>
      <c r="E3" s="7"/>
      <c r="F3" s="7"/>
      <c r="I3" s="7"/>
    </row>
    <row r="4" spans="1:9" ht="26.25" customHeight="1" x14ac:dyDescent="0.15">
      <c r="A4" s="16" t="s">
        <v>64</v>
      </c>
      <c r="B4" s="35">
        <f>'A1-Dépenses sur factures'!H26+'A1-Dépenses sur factu (pro-rata'!N28</f>
        <v>0</v>
      </c>
      <c r="C4" s="35">
        <f>'A1-Dépenses sur factures'!I26+'A1-Dépenses sur factu (pro-rata'!O28</f>
        <v>0</v>
      </c>
      <c r="D4" s="137">
        <f>B4+C4</f>
        <v>0</v>
      </c>
    </row>
    <row r="5" spans="1:9" ht="26.25" customHeight="1" x14ac:dyDescent="0.15">
      <c r="A5" s="16" t="s">
        <v>65</v>
      </c>
      <c r="B5" s="35">
        <f>'A2-Rémunération (heures)'!N24</f>
        <v>0</v>
      </c>
      <c r="C5" s="55"/>
      <c r="D5" s="137">
        <f>B5+C5</f>
        <v>0</v>
      </c>
    </row>
    <row r="6" spans="1:9" ht="26.25" customHeight="1" x14ac:dyDescent="0.15">
      <c r="A6" s="16" t="s">
        <v>66</v>
      </c>
      <c r="B6" s="35">
        <f>'A3-Couts Indirects'!J33</f>
        <v>0</v>
      </c>
      <c r="C6" s="56"/>
      <c r="D6" s="137">
        <f>B6+C6</f>
        <v>0</v>
      </c>
    </row>
    <row r="7" spans="1:9" ht="26.25" customHeight="1" x14ac:dyDescent="0.15">
      <c r="A7" s="16" t="s">
        <v>86</v>
      </c>
      <c r="B7" s="35">
        <f>'A4-Frais deplacement'!H25+'A4-Frais deplacement'!J40+'A4-Frais deplacement'!J55</f>
        <v>0</v>
      </c>
      <c r="C7" s="35">
        <f>'A4-Frais deplacement'!I25</f>
        <v>0</v>
      </c>
      <c r="D7" s="137">
        <f>B7+C7</f>
        <v>0</v>
      </c>
    </row>
    <row r="8" spans="1:9" ht="26.25" customHeight="1" x14ac:dyDescent="0.15">
      <c r="A8" s="16" t="s">
        <v>172</v>
      </c>
      <c r="B8" s="35">
        <f>'A5-Contributions nature (biens.'!J17</f>
        <v>0</v>
      </c>
      <c r="C8" s="56"/>
      <c r="D8" s="137">
        <f t="shared" ref="D8:D10" si="0">B8+C8</f>
        <v>0</v>
      </c>
    </row>
    <row r="9" spans="1:9" ht="26.25" customHeight="1" x14ac:dyDescent="0.15">
      <c r="A9" s="16" t="s">
        <v>181</v>
      </c>
      <c r="B9" s="35">
        <f>'A6-Bénévolat'!L17</f>
        <v>0</v>
      </c>
      <c r="C9" s="56"/>
      <c r="D9" s="137">
        <f t="shared" si="0"/>
        <v>0</v>
      </c>
    </row>
    <row r="10" spans="1:9" ht="26.25" customHeight="1" x14ac:dyDescent="0.15">
      <c r="A10" s="16" t="s">
        <v>182</v>
      </c>
      <c r="B10" s="35">
        <f>'A7-Auto construction'!J17</f>
        <v>0</v>
      </c>
      <c r="C10" s="56"/>
      <c r="D10" s="137">
        <f t="shared" si="0"/>
        <v>0</v>
      </c>
    </row>
    <row r="11" spans="1:9" ht="26.25" customHeight="1" x14ac:dyDescent="0.15">
      <c r="A11" s="17" t="s">
        <v>102</v>
      </c>
      <c r="B11" s="35">
        <f>SUM(B4:B10)</f>
        <v>0</v>
      </c>
      <c r="C11" s="35">
        <f>SUM(C4:C10)</f>
        <v>0</v>
      </c>
      <c r="D11" s="137">
        <f>SUM(D4:D10)</f>
        <v>0</v>
      </c>
    </row>
    <row r="13" spans="1:9" x14ac:dyDescent="0.15">
      <c r="A13" s="7" t="s">
        <v>170</v>
      </c>
    </row>
  </sheetData>
  <sheetProtection formatColumns="0" formatRows="0" insertColumns="0" insertRows="0"/>
  <mergeCells count="1">
    <mergeCell ref="A2:C2"/>
  </mergeCells>
  <dataValidations count="1">
    <dataValidation type="list" allowBlank="1" showErrorMessage="1" sqref="IW65537:IW65539 SS65537:SS65539 ACO65537:ACO65539 AMK65537:AMK65539 AWG65537:AWG65539 BGC65537:BGC65539 BPY65537:BPY65539 BZU65537:BZU65539 CJQ65537:CJQ65539 CTM65537:CTM65539 DDI65537:DDI65539 DNE65537:DNE65539 DXA65537:DXA65539 EGW65537:EGW65539 EQS65537:EQS65539 FAO65537:FAO65539 FKK65537:FKK65539 FUG65537:FUG65539 GEC65537:GEC65539 GNY65537:GNY65539 GXU65537:GXU65539 HHQ65537:HHQ65539 HRM65537:HRM65539 IBI65537:IBI65539 ILE65537:ILE65539 IVA65537:IVA65539 JEW65537:JEW65539 JOS65537:JOS65539 JYO65537:JYO65539 KIK65537:KIK65539 KSG65537:KSG65539 LCC65537:LCC65539 LLY65537:LLY65539 LVU65537:LVU65539 MFQ65537:MFQ65539 MPM65537:MPM65539 MZI65537:MZI65539 NJE65537:NJE65539 NTA65537:NTA65539 OCW65537:OCW65539 OMS65537:OMS65539 OWO65537:OWO65539 PGK65537:PGK65539 PQG65537:PQG65539 QAC65537:QAC65539 QJY65537:QJY65539 QTU65537:QTU65539 RDQ65537:RDQ65539 RNM65537:RNM65539 RXI65537:RXI65539 SHE65537:SHE65539 SRA65537:SRA65539 TAW65537:TAW65539 TKS65537:TKS65539 TUO65537:TUO65539 UEK65537:UEK65539 UOG65537:UOG65539 UYC65537:UYC65539 VHY65537:VHY65539 VRU65537:VRU65539 WBQ65537:WBQ65539 WLM65537:WLM65539 WVI65537:WVI65539 IW131073:IW131075 SS131073:SS131075 ACO131073:ACO131075 AMK131073:AMK131075 AWG131073:AWG131075 BGC131073:BGC131075 BPY131073:BPY131075 BZU131073:BZU131075 CJQ131073:CJQ131075 CTM131073:CTM131075 DDI131073:DDI131075 DNE131073:DNE131075 DXA131073:DXA131075 EGW131073:EGW131075 EQS131073:EQS131075 FAO131073:FAO131075 FKK131073:FKK131075 FUG131073:FUG131075 GEC131073:GEC131075 GNY131073:GNY131075 GXU131073:GXU131075 HHQ131073:HHQ131075 HRM131073:HRM131075 IBI131073:IBI131075 ILE131073:ILE131075 IVA131073:IVA131075 JEW131073:JEW131075 JOS131073:JOS131075 JYO131073:JYO131075 KIK131073:KIK131075 KSG131073:KSG131075 LCC131073:LCC131075 LLY131073:LLY131075 LVU131073:LVU131075 MFQ131073:MFQ131075 MPM131073:MPM131075 MZI131073:MZI131075 NJE131073:NJE131075 NTA131073:NTA131075 OCW131073:OCW131075 OMS131073:OMS131075 OWO131073:OWO131075 PGK131073:PGK131075 PQG131073:PQG131075 QAC131073:QAC131075 QJY131073:QJY131075 QTU131073:QTU131075 RDQ131073:RDQ131075 RNM131073:RNM131075 RXI131073:RXI131075 SHE131073:SHE131075 SRA131073:SRA131075 TAW131073:TAW131075 TKS131073:TKS131075 TUO131073:TUO131075 UEK131073:UEK131075 UOG131073:UOG131075 UYC131073:UYC131075 VHY131073:VHY131075 VRU131073:VRU131075 WBQ131073:WBQ131075 WLM131073:WLM131075 WVI131073:WVI131075 IW196609:IW196611 SS196609:SS196611 ACO196609:ACO196611 AMK196609:AMK196611 AWG196609:AWG196611 BGC196609:BGC196611 BPY196609:BPY196611 BZU196609:BZU196611 CJQ196609:CJQ196611 CTM196609:CTM196611 DDI196609:DDI196611 DNE196609:DNE196611 DXA196609:DXA196611 EGW196609:EGW196611 EQS196609:EQS196611 FAO196609:FAO196611 FKK196609:FKK196611 FUG196609:FUG196611 GEC196609:GEC196611 GNY196609:GNY196611 GXU196609:GXU196611 HHQ196609:HHQ196611 HRM196609:HRM196611 IBI196609:IBI196611 ILE196609:ILE196611 IVA196609:IVA196611 JEW196609:JEW196611 JOS196609:JOS196611 JYO196609:JYO196611 KIK196609:KIK196611 KSG196609:KSG196611 LCC196609:LCC196611 LLY196609:LLY196611 LVU196609:LVU196611 MFQ196609:MFQ196611 MPM196609:MPM196611 MZI196609:MZI196611 NJE196609:NJE196611 NTA196609:NTA196611 OCW196609:OCW196611 OMS196609:OMS196611 OWO196609:OWO196611 PGK196609:PGK196611 PQG196609:PQG196611 QAC196609:QAC196611 QJY196609:QJY196611 QTU196609:QTU196611 RDQ196609:RDQ196611 RNM196609:RNM196611 RXI196609:RXI196611 SHE196609:SHE196611 SRA196609:SRA196611 TAW196609:TAW196611 TKS196609:TKS196611 TUO196609:TUO196611 UEK196609:UEK196611 UOG196609:UOG196611 UYC196609:UYC196611 VHY196609:VHY196611 VRU196609:VRU196611 WBQ196609:WBQ196611 WLM196609:WLM196611 WVI196609:WVI196611 IW262145:IW262147 SS262145:SS262147 ACO262145:ACO262147 AMK262145:AMK262147 AWG262145:AWG262147 BGC262145:BGC262147 BPY262145:BPY262147 BZU262145:BZU262147 CJQ262145:CJQ262147 CTM262145:CTM262147 DDI262145:DDI262147 DNE262145:DNE262147 DXA262145:DXA262147 EGW262145:EGW262147 EQS262145:EQS262147 FAO262145:FAO262147 FKK262145:FKK262147 FUG262145:FUG262147 GEC262145:GEC262147 GNY262145:GNY262147 GXU262145:GXU262147 HHQ262145:HHQ262147 HRM262145:HRM262147 IBI262145:IBI262147 ILE262145:ILE262147 IVA262145:IVA262147 JEW262145:JEW262147 JOS262145:JOS262147 JYO262145:JYO262147 KIK262145:KIK262147 KSG262145:KSG262147 LCC262145:LCC262147 LLY262145:LLY262147 LVU262145:LVU262147 MFQ262145:MFQ262147 MPM262145:MPM262147 MZI262145:MZI262147 NJE262145:NJE262147 NTA262145:NTA262147 OCW262145:OCW262147 OMS262145:OMS262147 OWO262145:OWO262147 PGK262145:PGK262147 PQG262145:PQG262147 QAC262145:QAC262147 QJY262145:QJY262147 QTU262145:QTU262147 RDQ262145:RDQ262147 RNM262145:RNM262147 RXI262145:RXI262147 SHE262145:SHE262147 SRA262145:SRA262147 TAW262145:TAW262147 TKS262145:TKS262147 TUO262145:TUO262147 UEK262145:UEK262147 UOG262145:UOG262147 UYC262145:UYC262147 VHY262145:VHY262147 VRU262145:VRU262147 WBQ262145:WBQ262147 WLM262145:WLM262147 WVI262145:WVI262147 IW327681:IW327683 SS327681:SS327683 ACO327681:ACO327683 AMK327681:AMK327683 AWG327681:AWG327683 BGC327681:BGC327683 BPY327681:BPY327683 BZU327681:BZU327683 CJQ327681:CJQ327683 CTM327681:CTM327683 DDI327681:DDI327683 DNE327681:DNE327683 DXA327681:DXA327683 EGW327681:EGW327683 EQS327681:EQS327683 FAO327681:FAO327683 FKK327681:FKK327683 FUG327681:FUG327683 GEC327681:GEC327683 GNY327681:GNY327683 GXU327681:GXU327683 HHQ327681:HHQ327683 HRM327681:HRM327683 IBI327681:IBI327683 ILE327681:ILE327683 IVA327681:IVA327683 JEW327681:JEW327683 JOS327681:JOS327683 JYO327681:JYO327683 KIK327681:KIK327683 KSG327681:KSG327683 LCC327681:LCC327683 LLY327681:LLY327683 LVU327681:LVU327683 MFQ327681:MFQ327683 MPM327681:MPM327683 MZI327681:MZI327683 NJE327681:NJE327683 NTA327681:NTA327683 OCW327681:OCW327683 OMS327681:OMS327683 OWO327681:OWO327683 PGK327681:PGK327683 PQG327681:PQG327683 QAC327681:QAC327683 QJY327681:QJY327683 QTU327681:QTU327683 RDQ327681:RDQ327683 RNM327681:RNM327683 RXI327681:RXI327683 SHE327681:SHE327683 SRA327681:SRA327683 TAW327681:TAW327683 TKS327681:TKS327683 TUO327681:TUO327683 UEK327681:UEK327683 UOG327681:UOG327683 UYC327681:UYC327683 VHY327681:VHY327683 VRU327681:VRU327683 WBQ327681:WBQ327683 WLM327681:WLM327683 WVI327681:WVI327683 IW393217:IW393219 SS393217:SS393219 ACO393217:ACO393219 AMK393217:AMK393219 AWG393217:AWG393219 BGC393217:BGC393219 BPY393217:BPY393219 BZU393217:BZU393219 CJQ393217:CJQ393219 CTM393217:CTM393219 DDI393217:DDI393219 DNE393217:DNE393219 DXA393217:DXA393219 EGW393217:EGW393219 EQS393217:EQS393219 FAO393217:FAO393219 FKK393217:FKK393219 FUG393217:FUG393219 GEC393217:GEC393219 GNY393217:GNY393219 GXU393217:GXU393219 HHQ393217:HHQ393219 HRM393217:HRM393219 IBI393217:IBI393219 ILE393217:ILE393219 IVA393217:IVA393219 JEW393217:JEW393219 JOS393217:JOS393219 JYO393217:JYO393219 KIK393217:KIK393219 KSG393217:KSG393219 LCC393217:LCC393219 LLY393217:LLY393219 LVU393217:LVU393219 MFQ393217:MFQ393219 MPM393217:MPM393219 MZI393217:MZI393219 NJE393217:NJE393219 NTA393217:NTA393219 OCW393217:OCW393219 OMS393217:OMS393219 OWO393217:OWO393219 PGK393217:PGK393219 PQG393217:PQG393219 QAC393217:QAC393219 QJY393217:QJY393219 QTU393217:QTU393219 RDQ393217:RDQ393219 RNM393217:RNM393219 RXI393217:RXI393219 SHE393217:SHE393219 SRA393217:SRA393219 TAW393217:TAW393219 TKS393217:TKS393219 TUO393217:TUO393219 UEK393217:UEK393219 UOG393217:UOG393219 UYC393217:UYC393219 VHY393217:VHY393219 VRU393217:VRU393219 WBQ393217:WBQ393219 WLM393217:WLM393219 WVI393217:WVI393219 IW458753:IW458755 SS458753:SS458755 ACO458753:ACO458755 AMK458753:AMK458755 AWG458753:AWG458755 BGC458753:BGC458755 BPY458753:BPY458755 BZU458753:BZU458755 CJQ458753:CJQ458755 CTM458753:CTM458755 DDI458753:DDI458755 DNE458753:DNE458755 DXA458753:DXA458755 EGW458753:EGW458755 EQS458753:EQS458755 FAO458753:FAO458755 FKK458753:FKK458755 FUG458753:FUG458755 GEC458753:GEC458755 GNY458753:GNY458755 GXU458753:GXU458755 HHQ458753:HHQ458755 HRM458753:HRM458755 IBI458753:IBI458755 ILE458753:ILE458755 IVA458753:IVA458755 JEW458753:JEW458755 JOS458753:JOS458755 JYO458753:JYO458755 KIK458753:KIK458755 KSG458753:KSG458755 LCC458753:LCC458755 LLY458753:LLY458755 LVU458753:LVU458755 MFQ458753:MFQ458755 MPM458753:MPM458755 MZI458753:MZI458755 NJE458753:NJE458755 NTA458753:NTA458755 OCW458753:OCW458755 OMS458753:OMS458755 OWO458753:OWO458755 PGK458753:PGK458755 PQG458753:PQG458755 QAC458753:QAC458755 QJY458753:QJY458755 QTU458753:QTU458755 RDQ458753:RDQ458755 RNM458753:RNM458755 RXI458753:RXI458755 SHE458753:SHE458755 SRA458753:SRA458755 TAW458753:TAW458755 TKS458753:TKS458755 TUO458753:TUO458755 UEK458753:UEK458755 UOG458753:UOG458755 UYC458753:UYC458755 VHY458753:VHY458755 VRU458753:VRU458755 WBQ458753:WBQ458755 WLM458753:WLM458755 WVI458753:WVI458755 IW524289:IW524291 SS524289:SS524291 ACO524289:ACO524291 AMK524289:AMK524291 AWG524289:AWG524291 BGC524289:BGC524291 BPY524289:BPY524291 BZU524289:BZU524291 CJQ524289:CJQ524291 CTM524289:CTM524291 DDI524289:DDI524291 DNE524289:DNE524291 DXA524289:DXA524291 EGW524289:EGW524291 EQS524289:EQS524291 FAO524289:FAO524291 FKK524289:FKK524291 FUG524289:FUG524291 GEC524289:GEC524291 GNY524289:GNY524291 GXU524289:GXU524291 HHQ524289:HHQ524291 HRM524289:HRM524291 IBI524289:IBI524291 ILE524289:ILE524291 IVA524289:IVA524291 JEW524289:JEW524291 JOS524289:JOS524291 JYO524289:JYO524291 KIK524289:KIK524291 KSG524289:KSG524291 LCC524289:LCC524291 LLY524289:LLY524291 LVU524289:LVU524291 MFQ524289:MFQ524291 MPM524289:MPM524291 MZI524289:MZI524291 NJE524289:NJE524291 NTA524289:NTA524291 OCW524289:OCW524291 OMS524289:OMS524291 OWO524289:OWO524291 PGK524289:PGK524291 PQG524289:PQG524291 QAC524289:QAC524291 QJY524289:QJY524291 QTU524289:QTU524291 RDQ524289:RDQ524291 RNM524289:RNM524291 RXI524289:RXI524291 SHE524289:SHE524291 SRA524289:SRA524291 TAW524289:TAW524291 TKS524289:TKS524291 TUO524289:TUO524291 UEK524289:UEK524291 UOG524289:UOG524291 UYC524289:UYC524291 VHY524289:VHY524291 VRU524289:VRU524291 WBQ524289:WBQ524291 WLM524289:WLM524291 WVI524289:WVI524291 IW589825:IW589827 SS589825:SS589827 ACO589825:ACO589827 AMK589825:AMK589827 AWG589825:AWG589827 BGC589825:BGC589827 BPY589825:BPY589827 BZU589825:BZU589827 CJQ589825:CJQ589827 CTM589825:CTM589827 DDI589825:DDI589827 DNE589825:DNE589827 DXA589825:DXA589827 EGW589825:EGW589827 EQS589825:EQS589827 FAO589825:FAO589827 FKK589825:FKK589827 FUG589825:FUG589827 GEC589825:GEC589827 GNY589825:GNY589827 GXU589825:GXU589827 HHQ589825:HHQ589827 HRM589825:HRM589827 IBI589825:IBI589827 ILE589825:ILE589827 IVA589825:IVA589827 JEW589825:JEW589827 JOS589825:JOS589827 JYO589825:JYO589827 KIK589825:KIK589827 KSG589825:KSG589827 LCC589825:LCC589827 LLY589825:LLY589827 LVU589825:LVU589827 MFQ589825:MFQ589827 MPM589825:MPM589827 MZI589825:MZI589827 NJE589825:NJE589827 NTA589825:NTA589827 OCW589825:OCW589827 OMS589825:OMS589827 OWO589825:OWO589827 PGK589825:PGK589827 PQG589825:PQG589827 QAC589825:QAC589827 QJY589825:QJY589827 QTU589825:QTU589827 RDQ589825:RDQ589827 RNM589825:RNM589827 RXI589825:RXI589827 SHE589825:SHE589827 SRA589825:SRA589827 TAW589825:TAW589827 TKS589825:TKS589827 TUO589825:TUO589827 UEK589825:UEK589827 UOG589825:UOG589827 UYC589825:UYC589827 VHY589825:VHY589827 VRU589825:VRU589827 WBQ589825:WBQ589827 WLM589825:WLM589827 WVI589825:WVI589827 IW655361:IW655363 SS655361:SS655363 ACO655361:ACO655363 AMK655361:AMK655363 AWG655361:AWG655363 BGC655361:BGC655363 BPY655361:BPY655363 BZU655361:BZU655363 CJQ655361:CJQ655363 CTM655361:CTM655363 DDI655361:DDI655363 DNE655361:DNE655363 DXA655361:DXA655363 EGW655361:EGW655363 EQS655361:EQS655363 FAO655361:FAO655363 FKK655361:FKK655363 FUG655361:FUG655363 GEC655361:GEC655363 GNY655361:GNY655363 GXU655361:GXU655363 HHQ655361:HHQ655363 HRM655361:HRM655363 IBI655361:IBI655363 ILE655361:ILE655363 IVA655361:IVA655363 JEW655361:JEW655363 JOS655361:JOS655363 JYO655361:JYO655363 KIK655361:KIK655363 KSG655361:KSG655363 LCC655361:LCC655363 LLY655361:LLY655363 LVU655361:LVU655363 MFQ655361:MFQ655363 MPM655361:MPM655363 MZI655361:MZI655363 NJE655361:NJE655363 NTA655361:NTA655363 OCW655361:OCW655363 OMS655361:OMS655363 OWO655361:OWO655363 PGK655361:PGK655363 PQG655361:PQG655363 QAC655361:QAC655363 QJY655361:QJY655363 QTU655361:QTU655363 RDQ655361:RDQ655363 RNM655361:RNM655363 RXI655361:RXI655363 SHE655361:SHE655363 SRA655361:SRA655363 TAW655361:TAW655363 TKS655361:TKS655363 TUO655361:TUO655363 UEK655361:UEK655363 UOG655361:UOG655363 UYC655361:UYC655363 VHY655361:VHY655363 VRU655361:VRU655363 WBQ655361:WBQ655363 WLM655361:WLM655363 WVI655361:WVI655363 IW720897:IW720899 SS720897:SS720899 ACO720897:ACO720899 AMK720897:AMK720899 AWG720897:AWG720899 BGC720897:BGC720899 BPY720897:BPY720899 BZU720897:BZU720899 CJQ720897:CJQ720899 CTM720897:CTM720899 DDI720897:DDI720899 DNE720897:DNE720899 DXA720897:DXA720899 EGW720897:EGW720899 EQS720897:EQS720899 FAO720897:FAO720899 FKK720897:FKK720899 FUG720897:FUG720899 GEC720897:GEC720899 GNY720897:GNY720899 GXU720897:GXU720899 HHQ720897:HHQ720899 HRM720897:HRM720899 IBI720897:IBI720899 ILE720897:ILE720899 IVA720897:IVA720899 JEW720897:JEW720899 JOS720897:JOS720899 JYO720897:JYO720899 KIK720897:KIK720899 KSG720897:KSG720899 LCC720897:LCC720899 LLY720897:LLY720899 LVU720897:LVU720899 MFQ720897:MFQ720899 MPM720897:MPM720899 MZI720897:MZI720899 NJE720897:NJE720899 NTA720897:NTA720899 OCW720897:OCW720899 OMS720897:OMS720899 OWO720897:OWO720899 PGK720897:PGK720899 PQG720897:PQG720899 QAC720897:QAC720899 QJY720897:QJY720899 QTU720897:QTU720899 RDQ720897:RDQ720899 RNM720897:RNM720899 RXI720897:RXI720899 SHE720897:SHE720899 SRA720897:SRA720899 TAW720897:TAW720899 TKS720897:TKS720899 TUO720897:TUO720899 UEK720897:UEK720899 UOG720897:UOG720899 UYC720897:UYC720899 VHY720897:VHY720899 VRU720897:VRU720899 WBQ720897:WBQ720899 WLM720897:WLM720899 WVI720897:WVI720899 IW786433:IW786435 SS786433:SS786435 ACO786433:ACO786435 AMK786433:AMK786435 AWG786433:AWG786435 BGC786433:BGC786435 BPY786433:BPY786435 BZU786433:BZU786435 CJQ786433:CJQ786435 CTM786433:CTM786435 DDI786433:DDI786435 DNE786433:DNE786435 DXA786433:DXA786435 EGW786433:EGW786435 EQS786433:EQS786435 FAO786433:FAO786435 FKK786433:FKK786435 FUG786433:FUG786435 GEC786433:GEC786435 GNY786433:GNY786435 GXU786433:GXU786435 HHQ786433:HHQ786435 HRM786433:HRM786435 IBI786433:IBI786435 ILE786433:ILE786435 IVA786433:IVA786435 JEW786433:JEW786435 JOS786433:JOS786435 JYO786433:JYO786435 KIK786433:KIK786435 KSG786433:KSG786435 LCC786433:LCC786435 LLY786433:LLY786435 LVU786433:LVU786435 MFQ786433:MFQ786435 MPM786433:MPM786435 MZI786433:MZI786435 NJE786433:NJE786435 NTA786433:NTA786435 OCW786433:OCW786435 OMS786433:OMS786435 OWO786433:OWO786435 PGK786433:PGK786435 PQG786433:PQG786435 QAC786433:QAC786435 QJY786433:QJY786435 QTU786433:QTU786435 RDQ786433:RDQ786435 RNM786433:RNM786435 RXI786433:RXI786435 SHE786433:SHE786435 SRA786433:SRA786435 TAW786433:TAW786435 TKS786433:TKS786435 TUO786433:TUO786435 UEK786433:UEK786435 UOG786433:UOG786435 UYC786433:UYC786435 VHY786433:VHY786435 VRU786433:VRU786435 WBQ786433:WBQ786435 WLM786433:WLM786435 WVI786433:WVI786435 IW851969:IW851971 SS851969:SS851971 ACO851969:ACO851971 AMK851969:AMK851971 AWG851969:AWG851971 BGC851969:BGC851971 BPY851969:BPY851971 BZU851969:BZU851971 CJQ851969:CJQ851971 CTM851969:CTM851971 DDI851969:DDI851971 DNE851969:DNE851971 DXA851969:DXA851971 EGW851969:EGW851971 EQS851969:EQS851971 FAO851969:FAO851971 FKK851969:FKK851971 FUG851969:FUG851971 GEC851969:GEC851971 GNY851969:GNY851971 GXU851969:GXU851971 HHQ851969:HHQ851971 HRM851969:HRM851971 IBI851969:IBI851971 ILE851969:ILE851971 IVA851969:IVA851971 JEW851969:JEW851971 JOS851969:JOS851971 JYO851969:JYO851971 KIK851969:KIK851971 KSG851969:KSG851971 LCC851969:LCC851971 LLY851969:LLY851971 LVU851969:LVU851971 MFQ851969:MFQ851971 MPM851969:MPM851971 MZI851969:MZI851971 NJE851969:NJE851971 NTA851969:NTA851971 OCW851969:OCW851971 OMS851969:OMS851971 OWO851969:OWO851971 PGK851969:PGK851971 PQG851969:PQG851971 QAC851969:QAC851971 QJY851969:QJY851971 QTU851969:QTU851971 RDQ851969:RDQ851971 RNM851969:RNM851971 RXI851969:RXI851971 SHE851969:SHE851971 SRA851969:SRA851971 TAW851969:TAW851971 TKS851969:TKS851971 TUO851969:TUO851971 UEK851969:UEK851971 UOG851969:UOG851971 UYC851969:UYC851971 VHY851969:VHY851971 VRU851969:VRU851971 WBQ851969:WBQ851971 WLM851969:WLM851971 WVI851969:WVI851971 IW917505:IW917507 SS917505:SS917507 ACO917505:ACO917507 AMK917505:AMK917507 AWG917505:AWG917507 BGC917505:BGC917507 BPY917505:BPY917507 BZU917505:BZU917507 CJQ917505:CJQ917507 CTM917505:CTM917507 DDI917505:DDI917507 DNE917505:DNE917507 DXA917505:DXA917507 EGW917505:EGW917507 EQS917505:EQS917507 FAO917505:FAO917507 FKK917505:FKK917507 FUG917505:FUG917507 GEC917505:GEC917507 GNY917505:GNY917507 GXU917505:GXU917507 HHQ917505:HHQ917507 HRM917505:HRM917507 IBI917505:IBI917507 ILE917505:ILE917507 IVA917505:IVA917507 JEW917505:JEW917507 JOS917505:JOS917507 JYO917505:JYO917507 KIK917505:KIK917507 KSG917505:KSG917507 LCC917505:LCC917507 LLY917505:LLY917507 LVU917505:LVU917507 MFQ917505:MFQ917507 MPM917505:MPM917507 MZI917505:MZI917507 NJE917505:NJE917507 NTA917505:NTA917507 OCW917505:OCW917507 OMS917505:OMS917507 OWO917505:OWO917507 PGK917505:PGK917507 PQG917505:PQG917507 QAC917505:QAC917507 QJY917505:QJY917507 QTU917505:QTU917507 RDQ917505:RDQ917507 RNM917505:RNM917507 RXI917505:RXI917507 SHE917505:SHE917507 SRA917505:SRA917507 TAW917505:TAW917507 TKS917505:TKS917507 TUO917505:TUO917507 UEK917505:UEK917507 UOG917505:UOG917507 UYC917505:UYC917507 VHY917505:VHY917507 VRU917505:VRU917507 WBQ917505:WBQ917507 WLM917505:WLM917507 WVI917505:WVI917507 IW983041:IW983043 SS983041:SS983043 ACO983041:ACO983043 AMK983041:AMK983043 AWG983041:AWG983043 BGC983041:BGC983043 BPY983041:BPY983043 BZU983041:BZU983043 CJQ983041:CJQ983043 CTM983041:CTM983043 DDI983041:DDI983043 DNE983041:DNE983043 DXA983041:DXA983043 EGW983041:EGW983043 EQS983041:EQS983043 FAO983041:FAO983043 FKK983041:FKK983043 FUG983041:FUG983043 GEC983041:GEC983043 GNY983041:GNY983043 GXU983041:GXU983043 HHQ983041:HHQ983043 HRM983041:HRM983043 IBI983041:IBI983043 ILE983041:ILE983043 IVA983041:IVA983043 JEW983041:JEW983043 JOS983041:JOS983043 JYO983041:JYO983043 KIK983041:KIK983043 KSG983041:KSG983043 LCC983041:LCC983043 LLY983041:LLY983043 LVU983041:LVU983043 MFQ983041:MFQ983043 MPM983041:MPM983043 MZI983041:MZI983043 NJE983041:NJE983043 NTA983041:NTA983043 OCW983041:OCW983043 OMS983041:OMS983043 OWO983041:OWO983043 PGK983041:PGK983043 PQG983041:PQG983043 QAC983041:QAC983043 QJY983041:QJY983043 QTU983041:QTU983043 RDQ983041:RDQ983043 RNM983041:RNM983043 RXI983041:RXI983043 SHE983041:SHE983043 SRA983041:SRA983043 TAW983041:TAW983043 TKS983041:TKS983043 TUO983041:TUO983043 UEK983041:UEK983043 UOG983041:UOG983043 UYC983041:UYC983043 VHY983041:VHY983043 VRU983041:VRU983043 WBQ983041:WBQ983043 WLM983041:WLM983043 WVI983041:WVI983043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WVI4:WVI5 WLM4:WLM5 WBQ4:WBQ5 VRU4:VRU5 VHY4:VHY5 UYC4:UYC5 UOG4:UOG5 UEK4:UEK5 TUO4:TUO5 TKS4:TKS5 TAW4:TAW5 SRA4:SRA5 SHE4:SHE5 RXI4:RXI5 RNM4:RNM5 RDQ4:RDQ5 QTU4:QTU5 QJY4:QJY5 QAC4:QAC5 PQG4:PQG5 PGK4:PGK5 OWO4:OWO5 OMS4:OMS5 OCW4:OCW5 NTA4:NTA5 NJE4:NJE5 MZI4:MZI5 MPM4:MPM5 MFQ4:MFQ5 LVU4:LVU5 LLY4:LLY5 LCC4:LCC5 KSG4:KSG5 KIK4:KIK5 JYO4:JYO5 JOS4:JOS5 JEW4:JEW5 IVA4:IVA5 ILE4:ILE5 IBI4:IBI5 HRM4:HRM5 HHQ4:HHQ5 GXU4:GXU5 GNY4:GNY5 GEC4:GEC5 FUG4:FUG5 FKK4:FKK5 FAO4:FAO5 EQS4:EQS5 EGW4:EGW5 DXA4:DXA5 DNE4:DNE5 DDI4:DDI5 CTM4:CTM5 CJQ4:CJQ5 BZU4:BZU5 BPY4:BPY5 BGC4:BGC5 AWG4:AWG5 AMK4:AMK5 ACO4:ACO5 SS4:SS5 IW4:IW5">
      <formula1>"30,40,50,100"</formula1>
      <formula2>0</formula2>
    </dataValidation>
  </dataValidations>
  <pageMargins left="0.70866141732283472" right="0.70866141732283472" top="0.74803149606299213" bottom="0.74803149606299213" header="0.31496062992125984" footer="0.31496062992125984"/>
  <pageSetup paperSize="9" scale="9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tabSelected="1" view="pageBreakPreview" zoomScaleNormal="100" zoomScaleSheetLayoutView="100" workbookViewId="0">
      <selection activeCell="A22" sqref="A22"/>
    </sheetView>
  </sheetViews>
  <sheetFormatPr baseColWidth="10" defaultRowHeight="15" x14ac:dyDescent="0.25"/>
  <cols>
    <col min="1" max="1" width="92.5703125" customWidth="1"/>
    <col min="2" max="2" width="11.42578125" customWidth="1"/>
    <col min="3" max="3" width="91.140625" customWidth="1"/>
    <col min="4" max="4" width="20.7109375" customWidth="1"/>
  </cols>
  <sheetData>
    <row r="1" spans="1:3" x14ac:dyDescent="0.25">
      <c r="A1">
        <v>1</v>
      </c>
    </row>
    <row r="2" spans="1:3" s="155" customFormat="1" ht="15.75" x14ac:dyDescent="0.25">
      <c r="A2" s="238" t="s">
        <v>216</v>
      </c>
    </row>
    <row r="3" spans="1:3" s="155" customFormat="1" x14ac:dyDescent="0.25">
      <c r="A3" s="245" t="s">
        <v>215</v>
      </c>
      <c r="B3" s="246"/>
      <c r="C3" s="246"/>
    </row>
    <row r="4" spans="1:3" s="155" customFormat="1" x14ac:dyDescent="0.25">
      <c r="A4" s="246"/>
      <c r="B4" s="246"/>
      <c r="C4" s="246"/>
    </row>
    <row r="5" spans="1:3" s="155" customFormat="1" x14ac:dyDescent="0.25">
      <c r="A5" s="246"/>
      <c r="B5" s="246"/>
      <c r="C5" s="246"/>
    </row>
    <row r="6" spans="1:3" s="155" customFormat="1" x14ac:dyDescent="0.25">
      <c r="A6" s="246"/>
      <c r="B6" s="246"/>
      <c r="C6" s="246"/>
    </row>
    <row r="7" spans="1:3" s="155" customFormat="1" x14ac:dyDescent="0.25"/>
    <row r="8" spans="1:3" s="155" customFormat="1" x14ac:dyDescent="0.25"/>
    <row r="9" spans="1:3" s="155" customFormat="1" ht="15.75" x14ac:dyDescent="0.25">
      <c r="A9" s="238" t="str">
        <f>"2. Consignes spécifiques pour la saisie des postes de dépenses et des "&amp;'Configuration (à masquer)'!G56&amp;"s s'il y en a"</f>
        <v>2. Consignes spécifiques pour la saisie des postes de dépenses et des sous-opérations s'il y en a</v>
      </c>
    </row>
    <row r="10" spans="1:3" s="155" customFormat="1" x14ac:dyDescent="0.25">
      <c r="A10" s="155" t="s">
        <v>214</v>
      </c>
      <c r="C10" s="155" t="str">
        <f>"Si la décision juridique ne mentionne pas de "&amp;'Configuration (à masquer)'!G56&amp;", laisser ""Absence de sous-opération"" pour toutes les dépenses"</f>
        <v>Si la décision juridique ne mentionne pas de sous-opération, laisser "Absence de sous-opération" pour toutes les dépenses</v>
      </c>
    </row>
    <row r="11" spans="1:3" s="155" customFormat="1" x14ac:dyDescent="0.25"/>
    <row r="12" spans="1:3" x14ac:dyDescent="0.25">
      <c r="A12" s="210" t="s">
        <v>202</v>
      </c>
      <c r="C12" s="210" t="str">
        <f>"Intitulés des "&amp;'Configuration (à masquer)'!G56&amp;"s figurant dans la décision attributive de l'aide (*)"</f>
        <v>Intitulés des sous-opérations figurant dans la décision attributive de l'aide (*)</v>
      </c>
    </row>
    <row r="13" spans="1:3" ht="23.25" x14ac:dyDescent="0.35">
      <c r="A13" s="236" t="str">
        <f>IF('Configuration (à masquer)'!B14&lt;&gt;"",'Configuration (à masquer)'!B14,"")</f>
        <v>Equipements, matériels</v>
      </c>
      <c r="C13" s="235" t="str">
        <f>IF('Configuration (à masquer)'!B56&lt;&gt;"",'Configuration (à masquer)'!B56,"")</f>
        <v>Absence de sous-opération</v>
      </c>
    </row>
    <row r="14" spans="1:3" ht="23.25" x14ac:dyDescent="0.35">
      <c r="A14" s="236" t="str">
        <f>IF('Configuration (à masquer)'!B15&lt;&gt;"",'Configuration (à masquer)'!B15,"")</f>
        <v>Frais généraux</v>
      </c>
      <c r="C14" s="237" t="s">
        <v>219</v>
      </c>
    </row>
    <row r="15" spans="1:3" ht="23.25" x14ac:dyDescent="0.35">
      <c r="A15" s="236" t="str">
        <f>IF('Configuration (à masquer)'!B16&lt;&gt;"",'Configuration (à masquer)'!B16,"")</f>
        <v>Acquisition</v>
      </c>
      <c r="C15" s="237" t="str">
        <f>IF('Configuration (à masquer)'!B58&lt;&gt;"",'Configuration (à masquer)'!B58,"")</f>
        <v/>
      </c>
    </row>
    <row r="16" spans="1:3" ht="23.25" x14ac:dyDescent="0.35">
      <c r="A16" s="236" t="str">
        <f>IF('Configuration (à masquer)'!B17&lt;&gt;"",'Configuration (à masquer)'!B17,"")</f>
        <v>Frais salariaux</v>
      </c>
      <c r="C16" s="237" t="str">
        <f>IF('Configuration (à masquer)'!B59&lt;&gt;"",'Configuration (à masquer)'!B59,"")</f>
        <v/>
      </c>
    </row>
    <row r="17" spans="1:3" ht="23.25" x14ac:dyDescent="0.35">
      <c r="A17" s="236" t="str">
        <f>IF('Configuration (à masquer)'!B18&lt;&gt;"",'Configuration (à masquer)'!B18,"")</f>
        <v>Travaux</v>
      </c>
      <c r="C17" s="237" t="str">
        <f>IF('Configuration (à masquer)'!B60&lt;&gt;"",'Configuration (à masquer)'!B60,"")</f>
        <v/>
      </c>
    </row>
    <row r="18" spans="1:3" ht="23.25" x14ac:dyDescent="0.35">
      <c r="A18" s="236" t="str">
        <f>IF('Configuration (à masquer)'!B19&lt;&gt;"",'Configuration (à masquer)'!B19,"")</f>
        <v>Frais professionnels</v>
      </c>
      <c r="C18" s="237" t="str">
        <f>IF('Configuration (à masquer)'!B61&lt;&gt;"",'Configuration (à masquer)'!B61,"")</f>
        <v/>
      </c>
    </row>
    <row r="19" spans="1:3" ht="23.25" x14ac:dyDescent="0.35">
      <c r="A19" s="236" t="str">
        <f>IF('Configuration (à masquer)'!B20&lt;&gt;"",'Configuration (à masquer)'!B20,"")</f>
        <v>Prestations de service</v>
      </c>
      <c r="C19" s="237" t="str">
        <f>IF('Configuration (à masquer)'!B62&lt;&gt;"",'Configuration (à masquer)'!B62,"")</f>
        <v/>
      </c>
    </row>
    <row r="20" spans="1:3" ht="23.25" x14ac:dyDescent="0.35">
      <c r="A20" s="236" t="str">
        <f>IF('Configuration (à masquer)'!B21&lt;&gt;"",'Configuration (à masquer)'!B21,"")</f>
        <v>Sous-traitance</v>
      </c>
      <c r="C20" s="237" t="str">
        <f>IF('Configuration (à masquer)'!B63&lt;&gt;"",'Configuration (à masquer)'!B63,"")</f>
        <v/>
      </c>
    </row>
    <row r="21" spans="1:3" ht="23.25" x14ac:dyDescent="0.35">
      <c r="A21" s="236" t="str">
        <f>IF('Configuration (à masquer)'!B22&lt;&gt;"",'Configuration (à masquer)'!B22,"")</f>
        <v>Contributions en nature</v>
      </c>
      <c r="C21" s="237" t="str">
        <f>IF('Configuration (à masquer)'!B64&lt;&gt;"",'Configuration (à masquer)'!B64,"")</f>
        <v/>
      </c>
    </row>
    <row r="22" spans="1:3" ht="23.25" x14ac:dyDescent="0.35">
      <c r="A22" s="236" t="str">
        <f>IF('Configuration (à masquer)'!B23&lt;&gt;"",'Configuration (à masquer)'!B23,"")</f>
        <v/>
      </c>
      <c r="C22" s="237" t="str">
        <f>IF('Configuration (à masquer)'!B65&lt;&gt;"",'Configuration (à masquer)'!B65,"")</f>
        <v/>
      </c>
    </row>
    <row r="23" spans="1:3" ht="23.25" x14ac:dyDescent="0.35">
      <c r="A23" s="236" t="str">
        <f>IF('Configuration (à masquer)'!B24&lt;&gt;"",'Configuration (à masquer)'!B24,"")</f>
        <v/>
      </c>
      <c r="C23" s="243" t="str">
        <f>"(*) Si la liste ci-dessus est vide et / ou incomplète, il est nécessaire de la compléter avant de remplir une annexe de dépense sauf si l'opération ne comporte pas de "&amp;'Configuration (à masquer)'!G56&amp;"."</f>
        <v>(*) Si la liste ci-dessus est vide et / ou incomplète, il est nécessaire de la compléter avant de remplir une annexe de dépense sauf si l'opération ne comporte pas de sous-opération.</v>
      </c>
    </row>
    <row r="24" spans="1:3" ht="23.25" x14ac:dyDescent="0.35">
      <c r="A24" s="236" t="str">
        <f>IF('Configuration (à masquer)'!B25&lt;&gt;"",'Configuration (à masquer)'!B25,"")</f>
        <v/>
      </c>
      <c r="C24" s="244"/>
    </row>
    <row r="25" spans="1:3" ht="23.25" x14ac:dyDescent="0.35">
      <c r="A25" s="236" t="str">
        <f>IF('Configuration (à masquer)'!B26&lt;&gt;"",'Configuration (à masquer)'!B26,"")</f>
        <v/>
      </c>
      <c r="B25" s="155"/>
      <c r="C25" s="155"/>
    </row>
    <row r="26" spans="1:3" ht="23.25" x14ac:dyDescent="0.35">
      <c r="A26" s="236" t="str">
        <f>IF('Configuration (à masquer)'!B27&lt;&gt;"",'Configuration (à masquer)'!B27,"")</f>
        <v/>
      </c>
      <c r="B26" s="155"/>
      <c r="C26" s="155"/>
    </row>
    <row r="27" spans="1:3" x14ac:dyDescent="0.25">
      <c r="A27" s="237" t="str">
        <f>IF('Configuration (à masquer)'!B30&lt;&gt;"",'Configuration (à masquer)'!B30,"")</f>
        <v/>
      </c>
      <c r="B27" s="155"/>
      <c r="C27" s="155"/>
    </row>
    <row r="28" spans="1:3" ht="15" customHeight="1" x14ac:dyDescent="0.25">
      <c r="A28" s="243" t="s">
        <v>201</v>
      </c>
      <c r="B28" s="155"/>
      <c r="C28" s="155"/>
    </row>
    <row r="29" spans="1:3" x14ac:dyDescent="0.25">
      <c r="A29" s="244"/>
      <c r="B29" s="155"/>
      <c r="C29" s="155"/>
    </row>
  </sheetData>
  <mergeCells count="3">
    <mergeCell ref="A28:A29"/>
    <mergeCell ref="C23:C24"/>
    <mergeCell ref="A3:C6"/>
  </mergeCells>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T37"/>
  <sheetViews>
    <sheetView showGridLines="0" view="pageBreakPreview" zoomScale="90" zoomScaleNormal="100" zoomScaleSheetLayoutView="90" workbookViewId="0">
      <selection activeCell="C13" sqref="C13"/>
    </sheetView>
  </sheetViews>
  <sheetFormatPr baseColWidth="10" defaultRowHeight="39" customHeight="1" x14ac:dyDescent="0.2"/>
  <cols>
    <col min="1" max="1" width="31.140625" style="1" customWidth="1"/>
    <col min="2" max="2" width="25.7109375" style="1" customWidth="1"/>
    <col min="3" max="3" width="25.7109375" style="156" customWidth="1"/>
    <col min="4" max="4" width="25.7109375" style="1" customWidth="1"/>
    <col min="5" max="5" width="30.140625" style="1" customWidth="1"/>
    <col min="6" max="8" width="22.85546875" style="1" customWidth="1"/>
    <col min="9" max="9" width="31.28515625" style="21" customWidth="1"/>
    <col min="10" max="10" width="25.140625" style="21" customWidth="1"/>
    <col min="11" max="11" width="21.85546875" style="19" customWidth="1"/>
    <col min="12" max="12" width="15" style="1" customWidth="1"/>
    <col min="13" max="13" width="25" style="1" customWidth="1"/>
    <col min="14" max="14" width="18.5703125" style="1" customWidth="1"/>
    <col min="15" max="15" width="14" style="1" customWidth="1"/>
    <col min="16" max="16" width="20.42578125" style="1" customWidth="1"/>
    <col min="17" max="17" width="16.7109375" style="1" customWidth="1"/>
    <col min="18" max="258" width="11.42578125" style="1"/>
    <col min="259" max="259" width="51.28515625" style="1" customWidth="1"/>
    <col min="260" max="260" width="16.7109375" style="1" customWidth="1"/>
    <col min="261" max="261" width="10.28515625" style="1" customWidth="1"/>
    <col min="262" max="262" width="20.7109375" style="1" customWidth="1"/>
    <col min="263" max="263" width="19.7109375" style="1" customWidth="1"/>
    <col min="264" max="264" width="15.42578125" style="1" customWidth="1"/>
    <col min="265" max="265" width="12.42578125" style="1" customWidth="1"/>
    <col min="266" max="266" width="18.7109375" style="1" customWidth="1"/>
    <col min="267" max="267" width="13.42578125" style="1" customWidth="1"/>
    <col min="268" max="514" width="11.42578125" style="1"/>
    <col min="515" max="515" width="51.28515625" style="1" customWidth="1"/>
    <col min="516" max="516" width="16.7109375" style="1" customWidth="1"/>
    <col min="517" max="517" width="10.28515625" style="1" customWidth="1"/>
    <col min="518" max="518" width="20.7109375" style="1" customWidth="1"/>
    <col min="519" max="519" width="19.7109375" style="1" customWidth="1"/>
    <col min="520" max="520" width="15.42578125" style="1" customWidth="1"/>
    <col min="521" max="521" width="12.42578125" style="1" customWidth="1"/>
    <col min="522" max="522" width="18.7109375" style="1" customWidth="1"/>
    <col min="523" max="523" width="13.42578125" style="1" customWidth="1"/>
    <col min="524" max="770" width="11.42578125" style="1"/>
    <col min="771" max="771" width="51.28515625" style="1" customWidth="1"/>
    <col min="772" max="772" width="16.7109375" style="1" customWidth="1"/>
    <col min="773" max="773" width="10.28515625" style="1" customWidth="1"/>
    <col min="774" max="774" width="20.7109375" style="1" customWidth="1"/>
    <col min="775" max="775" width="19.7109375" style="1" customWidth="1"/>
    <col min="776" max="776" width="15.42578125" style="1" customWidth="1"/>
    <col min="777" max="777" width="12.42578125" style="1" customWidth="1"/>
    <col min="778" max="778" width="18.7109375" style="1" customWidth="1"/>
    <col min="779" max="779" width="13.42578125" style="1" customWidth="1"/>
    <col min="780" max="1026" width="11.42578125" style="1"/>
    <col min="1027" max="1027" width="51.28515625" style="1" customWidth="1"/>
    <col min="1028" max="1028" width="16.7109375" style="1" customWidth="1"/>
    <col min="1029" max="1029" width="10.28515625" style="1" customWidth="1"/>
    <col min="1030" max="1030" width="20.7109375" style="1" customWidth="1"/>
    <col min="1031" max="1031" width="19.7109375" style="1" customWidth="1"/>
    <col min="1032" max="1032" width="15.42578125" style="1" customWidth="1"/>
    <col min="1033" max="1033" width="12.42578125" style="1" customWidth="1"/>
    <col min="1034" max="1034" width="18.7109375" style="1" customWidth="1"/>
    <col min="1035" max="1035" width="13.42578125" style="1" customWidth="1"/>
    <col min="1036" max="1282" width="11.42578125" style="1"/>
    <col min="1283" max="1283" width="51.28515625" style="1" customWidth="1"/>
    <col min="1284" max="1284" width="16.7109375" style="1" customWidth="1"/>
    <col min="1285" max="1285" width="10.28515625" style="1" customWidth="1"/>
    <col min="1286" max="1286" width="20.7109375" style="1" customWidth="1"/>
    <col min="1287" max="1287" width="19.7109375" style="1" customWidth="1"/>
    <col min="1288" max="1288" width="15.42578125" style="1" customWidth="1"/>
    <col min="1289" max="1289" width="12.42578125" style="1" customWidth="1"/>
    <col min="1290" max="1290" width="18.7109375" style="1" customWidth="1"/>
    <col min="1291" max="1291" width="13.42578125" style="1" customWidth="1"/>
    <col min="1292" max="1538" width="11.42578125" style="1"/>
    <col min="1539" max="1539" width="51.28515625" style="1" customWidth="1"/>
    <col min="1540" max="1540" width="16.7109375" style="1" customWidth="1"/>
    <col min="1541" max="1541" width="10.28515625" style="1" customWidth="1"/>
    <col min="1542" max="1542" width="20.7109375" style="1" customWidth="1"/>
    <col min="1543" max="1543" width="19.7109375" style="1" customWidth="1"/>
    <col min="1544" max="1544" width="15.42578125" style="1" customWidth="1"/>
    <col min="1545" max="1545" width="12.42578125" style="1" customWidth="1"/>
    <col min="1546" max="1546" width="18.7109375" style="1" customWidth="1"/>
    <col min="1547" max="1547" width="13.42578125" style="1" customWidth="1"/>
    <col min="1548" max="1794" width="11.42578125" style="1"/>
    <col min="1795" max="1795" width="51.28515625" style="1" customWidth="1"/>
    <col min="1796" max="1796" width="16.7109375" style="1" customWidth="1"/>
    <col min="1797" max="1797" width="10.28515625" style="1" customWidth="1"/>
    <col min="1798" max="1798" width="20.7109375" style="1" customWidth="1"/>
    <col min="1799" max="1799" width="19.7109375" style="1" customWidth="1"/>
    <col min="1800" max="1800" width="15.42578125" style="1" customWidth="1"/>
    <col min="1801" max="1801" width="12.42578125" style="1" customWidth="1"/>
    <col min="1802" max="1802" width="18.7109375" style="1" customWidth="1"/>
    <col min="1803" max="1803" width="13.42578125" style="1" customWidth="1"/>
    <col min="1804" max="2050" width="11.42578125" style="1"/>
    <col min="2051" max="2051" width="51.28515625" style="1" customWidth="1"/>
    <col min="2052" max="2052" width="16.7109375" style="1" customWidth="1"/>
    <col min="2053" max="2053" width="10.28515625" style="1" customWidth="1"/>
    <col min="2054" max="2054" width="20.7109375" style="1" customWidth="1"/>
    <col min="2055" max="2055" width="19.7109375" style="1" customWidth="1"/>
    <col min="2056" max="2056" width="15.42578125" style="1" customWidth="1"/>
    <col min="2057" max="2057" width="12.42578125" style="1" customWidth="1"/>
    <col min="2058" max="2058" width="18.7109375" style="1" customWidth="1"/>
    <col min="2059" max="2059" width="13.42578125" style="1" customWidth="1"/>
    <col min="2060" max="2306" width="11.42578125" style="1"/>
    <col min="2307" max="2307" width="51.28515625" style="1" customWidth="1"/>
    <col min="2308" max="2308" width="16.7109375" style="1" customWidth="1"/>
    <col min="2309" max="2309" width="10.28515625" style="1" customWidth="1"/>
    <col min="2310" max="2310" width="20.7109375" style="1" customWidth="1"/>
    <col min="2311" max="2311" width="19.7109375" style="1" customWidth="1"/>
    <col min="2312" max="2312" width="15.42578125" style="1" customWidth="1"/>
    <col min="2313" max="2313" width="12.42578125" style="1" customWidth="1"/>
    <col min="2314" max="2314" width="18.7109375" style="1" customWidth="1"/>
    <col min="2315" max="2315" width="13.42578125" style="1" customWidth="1"/>
    <col min="2316" max="2562" width="11.42578125" style="1"/>
    <col min="2563" max="2563" width="51.28515625" style="1" customWidth="1"/>
    <col min="2564" max="2564" width="16.7109375" style="1" customWidth="1"/>
    <col min="2565" max="2565" width="10.28515625" style="1" customWidth="1"/>
    <col min="2566" max="2566" width="20.7109375" style="1" customWidth="1"/>
    <col min="2567" max="2567" width="19.7109375" style="1" customWidth="1"/>
    <col min="2568" max="2568" width="15.42578125" style="1" customWidth="1"/>
    <col min="2569" max="2569" width="12.42578125" style="1" customWidth="1"/>
    <col min="2570" max="2570" width="18.7109375" style="1" customWidth="1"/>
    <col min="2571" max="2571" width="13.42578125" style="1" customWidth="1"/>
    <col min="2572" max="2818" width="11.42578125" style="1"/>
    <col min="2819" max="2819" width="51.28515625" style="1" customWidth="1"/>
    <col min="2820" max="2820" width="16.7109375" style="1" customWidth="1"/>
    <col min="2821" max="2821" width="10.28515625" style="1" customWidth="1"/>
    <col min="2822" max="2822" width="20.7109375" style="1" customWidth="1"/>
    <col min="2823" max="2823" width="19.7109375" style="1" customWidth="1"/>
    <col min="2824" max="2824" width="15.42578125" style="1" customWidth="1"/>
    <col min="2825" max="2825" width="12.42578125" style="1" customWidth="1"/>
    <col min="2826" max="2826" width="18.7109375" style="1" customWidth="1"/>
    <col min="2827" max="2827" width="13.42578125" style="1" customWidth="1"/>
    <col min="2828" max="3074" width="11.42578125" style="1"/>
    <col min="3075" max="3075" width="51.28515625" style="1" customWidth="1"/>
    <col min="3076" max="3076" width="16.7109375" style="1" customWidth="1"/>
    <col min="3077" max="3077" width="10.28515625" style="1" customWidth="1"/>
    <col min="3078" max="3078" width="20.7109375" style="1" customWidth="1"/>
    <col min="3079" max="3079" width="19.7109375" style="1" customWidth="1"/>
    <col min="3080" max="3080" width="15.42578125" style="1" customWidth="1"/>
    <col min="3081" max="3081" width="12.42578125" style="1" customWidth="1"/>
    <col min="3082" max="3082" width="18.7109375" style="1" customWidth="1"/>
    <col min="3083" max="3083" width="13.42578125" style="1" customWidth="1"/>
    <col min="3084" max="3330" width="11.42578125" style="1"/>
    <col min="3331" max="3331" width="51.28515625" style="1" customWidth="1"/>
    <col min="3332" max="3332" width="16.7109375" style="1" customWidth="1"/>
    <col min="3333" max="3333" width="10.28515625" style="1" customWidth="1"/>
    <col min="3334" max="3334" width="20.7109375" style="1" customWidth="1"/>
    <col min="3335" max="3335" width="19.7109375" style="1" customWidth="1"/>
    <col min="3336" max="3336" width="15.42578125" style="1" customWidth="1"/>
    <col min="3337" max="3337" width="12.42578125" style="1" customWidth="1"/>
    <col min="3338" max="3338" width="18.7109375" style="1" customWidth="1"/>
    <col min="3339" max="3339" width="13.42578125" style="1" customWidth="1"/>
    <col min="3340" max="3586" width="11.42578125" style="1"/>
    <col min="3587" max="3587" width="51.28515625" style="1" customWidth="1"/>
    <col min="3588" max="3588" width="16.7109375" style="1" customWidth="1"/>
    <col min="3589" max="3589" width="10.28515625" style="1" customWidth="1"/>
    <col min="3590" max="3590" width="20.7109375" style="1" customWidth="1"/>
    <col min="3591" max="3591" width="19.7109375" style="1" customWidth="1"/>
    <col min="3592" max="3592" width="15.42578125" style="1" customWidth="1"/>
    <col min="3593" max="3593" width="12.42578125" style="1" customWidth="1"/>
    <col min="3594" max="3594" width="18.7109375" style="1" customWidth="1"/>
    <col min="3595" max="3595" width="13.42578125" style="1" customWidth="1"/>
    <col min="3596" max="3842" width="11.42578125" style="1"/>
    <col min="3843" max="3843" width="51.28515625" style="1" customWidth="1"/>
    <col min="3844" max="3844" width="16.7109375" style="1" customWidth="1"/>
    <col min="3845" max="3845" width="10.28515625" style="1" customWidth="1"/>
    <col min="3846" max="3846" width="20.7109375" style="1" customWidth="1"/>
    <col min="3847" max="3847" width="19.7109375" style="1" customWidth="1"/>
    <col min="3848" max="3848" width="15.42578125" style="1" customWidth="1"/>
    <col min="3849" max="3849" width="12.42578125" style="1" customWidth="1"/>
    <col min="3850" max="3850" width="18.7109375" style="1" customWidth="1"/>
    <col min="3851" max="3851" width="13.42578125" style="1" customWidth="1"/>
    <col min="3852" max="4098" width="11.42578125" style="1"/>
    <col min="4099" max="4099" width="51.28515625" style="1" customWidth="1"/>
    <col min="4100" max="4100" width="16.7109375" style="1" customWidth="1"/>
    <col min="4101" max="4101" width="10.28515625" style="1" customWidth="1"/>
    <col min="4102" max="4102" width="20.7109375" style="1" customWidth="1"/>
    <col min="4103" max="4103" width="19.7109375" style="1" customWidth="1"/>
    <col min="4104" max="4104" width="15.42578125" style="1" customWidth="1"/>
    <col min="4105" max="4105" width="12.42578125" style="1" customWidth="1"/>
    <col min="4106" max="4106" width="18.7109375" style="1" customWidth="1"/>
    <col min="4107" max="4107" width="13.42578125" style="1" customWidth="1"/>
    <col min="4108" max="4354" width="11.42578125" style="1"/>
    <col min="4355" max="4355" width="51.28515625" style="1" customWidth="1"/>
    <col min="4356" max="4356" width="16.7109375" style="1" customWidth="1"/>
    <col min="4357" max="4357" width="10.28515625" style="1" customWidth="1"/>
    <col min="4358" max="4358" width="20.7109375" style="1" customWidth="1"/>
    <col min="4359" max="4359" width="19.7109375" style="1" customWidth="1"/>
    <col min="4360" max="4360" width="15.42578125" style="1" customWidth="1"/>
    <col min="4361" max="4361" width="12.42578125" style="1" customWidth="1"/>
    <col min="4362" max="4362" width="18.7109375" style="1" customWidth="1"/>
    <col min="4363" max="4363" width="13.42578125" style="1" customWidth="1"/>
    <col min="4364" max="4610" width="11.42578125" style="1"/>
    <col min="4611" max="4611" width="51.28515625" style="1" customWidth="1"/>
    <col min="4612" max="4612" width="16.7109375" style="1" customWidth="1"/>
    <col min="4613" max="4613" width="10.28515625" style="1" customWidth="1"/>
    <col min="4614" max="4614" width="20.7109375" style="1" customWidth="1"/>
    <col min="4615" max="4615" width="19.7109375" style="1" customWidth="1"/>
    <col min="4616" max="4616" width="15.42578125" style="1" customWidth="1"/>
    <col min="4617" max="4617" width="12.42578125" style="1" customWidth="1"/>
    <col min="4618" max="4618" width="18.7109375" style="1" customWidth="1"/>
    <col min="4619" max="4619" width="13.42578125" style="1" customWidth="1"/>
    <col min="4620" max="4866" width="11.42578125" style="1"/>
    <col min="4867" max="4867" width="51.28515625" style="1" customWidth="1"/>
    <col min="4868" max="4868" width="16.7109375" style="1" customWidth="1"/>
    <col min="4869" max="4869" width="10.28515625" style="1" customWidth="1"/>
    <col min="4870" max="4870" width="20.7109375" style="1" customWidth="1"/>
    <col min="4871" max="4871" width="19.7109375" style="1" customWidth="1"/>
    <col min="4872" max="4872" width="15.42578125" style="1" customWidth="1"/>
    <col min="4873" max="4873" width="12.42578125" style="1" customWidth="1"/>
    <col min="4874" max="4874" width="18.7109375" style="1" customWidth="1"/>
    <col min="4875" max="4875" width="13.42578125" style="1" customWidth="1"/>
    <col min="4876" max="5122" width="11.42578125" style="1"/>
    <col min="5123" max="5123" width="51.28515625" style="1" customWidth="1"/>
    <col min="5124" max="5124" width="16.7109375" style="1" customWidth="1"/>
    <col min="5125" max="5125" width="10.28515625" style="1" customWidth="1"/>
    <col min="5126" max="5126" width="20.7109375" style="1" customWidth="1"/>
    <col min="5127" max="5127" width="19.7109375" style="1" customWidth="1"/>
    <col min="5128" max="5128" width="15.42578125" style="1" customWidth="1"/>
    <col min="5129" max="5129" width="12.42578125" style="1" customWidth="1"/>
    <col min="5130" max="5130" width="18.7109375" style="1" customWidth="1"/>
    <col min="5131" max="5131" width="13.42578125" style="1" customWidth="1"/>
    <col min="5132" max="5378" width="11.42578125" style="1"/>
    <col min="5379" max="5379" width="51.28515625" style="1" customWidth="1"/>
    <col min="5380" max="5380" width="16.7109375" style="1" customWidth="1"/>
    <col min="5381" max="5381" width="10.28515625" style="1" customWidth="1"/>
    <col min="5382" max="5382" width="20.7109375" style="1" customWidth="1"/>
    <col min="5383" max="5383" width="19.7109375" style="1" customWidth="1"/>
    <col min="5384" max="5384" width="15.42578125" style="1" customWidth="1"/>
    <col min="5385" max="5385" width="12.42578125" style="1" customWidth="1"/>
    <col min="5386" max="5386" width="18.7109375" style="1" customWidth="1"/>
    <col min="5387" max="5387" width="13.42578125" style="1" customWidth="1"/>
    <col min="5388" max="5634" width="11.42578125" style="1"/>
    <col min="5635" max="5635" width="51.28515625" style="1" customWidth="1"/>
    <col min="5636" max="5636" width="16.7109375" style="1" customWidth="1"/>
    <col min="5637" max="5637" width="10.28515625" style="1" customWidth="1"/>
    <col min="5638" max="5638" width="20.7109375" style="1" customWidth="1"/>
    <col min="5639" max="5639" width="19.7109375" style="1" customWidth="1"/>
    <col min="5640" max="5640" width="15.42578125" style="1" customWidth="1"/>
    <col min="5641" max="5641" width="12.42578125" style="1" customWidth="1"/>
    <col min="5642" max="5642" width="18.7109375" style="1" customWidth="1"/>
    <col min="5643" max="5643" width="13.42578125" style="1" customWidth="1"/>
    <col min="5644" max="5890" width="11.42578125" style="1"/>
    <col min="5891" max="5891" width="51.28515625" style="1" customWidth="1"/>
    <col min="5892" max="5892" width="16.7109375" style="1" customWidth="1"/>
    <col min="5893" max="5893" width="10.28515625" style="1" customWidth="1"/>
    <col min="5894" max="5894" width="20.7109375" style="1" customWidth="1"/>
    <col min="5895" max="5895" width="19.7109375" style="1" customWidth="1"/>
    <col min="5896" max="5896" width="15.42578125" style="1" customWidth="1"/>
    <col min="5897" max="5897" width="12.42578125" style="1" customWidth="1"/>
    <col min="5898" max="5898" width="18.7109375" style="1" customWidth="1"/>
    <col min="5899" max="5899" width="13.42578125" style="1" customWidth="1"/>
    <col min="5900" max="6146" width="11.42578125" style="1"/>
    <col min="6147" max="6147" width="51.28515625" style="1" customWidth="1"/>
    <col min="6148" max="6148" width="16.7109375" style="1" customWidth="1"/>
    <col min="6149" max="6149" width="10.28515625" style="1" customWidth="1"/>
    <col min="6150" max="6150" width="20.7109375" style="1" customWidth="1"/>
    <col min="6151" max="6151" width="19.7109375" style="1" customWidth="1"/>
    <col min="6152" max="6152" width="15.42578125" style="1" customWidth="1"/>
    <col min="6153" max="6153" width="12.42578125" style="1" customWidth="1"/>
    <col min="6154" max="6154" width="18.7109375" style="1" customWidth="1"/>
    <col min="6155" max="6155" width="13.42578125" style="1" customWidth="1"/>
    <col min="6156" max="6402" width="11.42578125" style="1"/>
    <col min="6403" max="6403" width="51.28515625" style="1" customWidth="1"/>
    <col min="6404" max="6404" width="16.7109375" style="1" customWidth="1"/>
    <col min="6405" max="6405" width="10.28515625" style="1" customWidth="1"/>
    <col min="6406" max="6406" width="20.7109375" style="1" customWidth="1"/>
    <col min="6407" max="6407" width="19.7109375" style="1" customWidth="1"/>
    <col min="6408" max="6408" width="15.42578125" style="1" customWidth="1"/>
    <col min="6409" max="6409" width="12.42578125" style="1" customWidth="1"/>
    <col min="6410" max="6410" width="18.7109375" style="1" customWidth="1"/>
    <col min="6411" max="6411" width="13.42578125" style="1" customWidth="1"/>
    <col min="6412" max="6658" width="11.42578125" style="1"/>
    <col min="6659" max="6659" width="51.28515625" style="1" customWidth="1"/>
    <col min="6660" max="6660" width="16.7109375" style="1" customWidth="1"/>
    <col min="6661" max="6661" width="10.28515625" style="1" customWidth="1"/>
    <col min="6662" max="6662" width="20.7109375" style="1" customWidth="1"/>
    <col min="6663" max="6663" width="19.7109375" style="1" customWidth="1"/>
    <col min="6664" max="6664" width="15.42578125" style="1" customWidth="1"/>
    <col min="6665" max="6665" width="12.42578125" style="1" customWidth="1"/>
    <col min="6666" max="6666" width="18.7109375" style="1" customWidth="1"/>
    <col min="6667" max="6667" width="13.42578125" style="1" customWidth="1"/>
    <col min="6668" max="6914" width="11.42578125" style="1"/>
    <col min="6915" max="6915" width="51.28515625" style="1" customWidth="1"/>
    <col min="6916" max="6916" width="16.7109375" style="1" customWidth="1"/>
    <col min="6917" max="6917" width="10.28515625" style="1" customWidth="1"/>
    <col min="6918" max="6918" width="20.7109375" style="1" customWidth="1"/>
    <col min="6919" max="6919" width="19.7109375" style="1" customWidth="1"/>
    <col min="6920" max="6920" width="15.42578125" style="1" customWidth="1"/>
    <col min="6921" max="6921" width="12.42578125" style="1" customWidth="1"/>
    <col min="6922" max="6922" width="18.7109375" style="1" customWidth="1"/>
    <col min="6923" max="6923" width="13.42578125" style="1" customWidth="1"/>
    <col min="6924" max="7170" width="11.42578125" style="1"/>
    <col min="7171" max="7171" width="51.28515625" style="1" customWidth="1"/>
    <col min="7172" max="7172" width="16.7109375" style="1" customWidth="1"/>
    <col min="7173" max="7173" width="10.28515625" style="1" customWidth="1"/>
    <col min="7174" max="7174" width="20.7109375" style="1" customWidth="1"/>
    <col min="7175" max="7175" width="19.7109375" style="1" customWidth="1"/>
    <col min="7176" max="7176" width="15.42578125" style="1" customWidth="1"/>
    <col min="7177" max="7177" width="12.42578125" style="1" customWidth="1"/>
    <col min="7178" max="7178" width="18.7109375" style="1" customWidth="1"/>
    <col min="7179" max="7179" width="13.42578125" style="1" customWidth="1"/>
    <col min="7180" max="7426" width="11.42578125" style="1"/>
    <col min="7427" max="7427" width="51.28515625" style="1" customWidth="1"/>
    <col min="7428" max="7428" width="16.7109375" style="1" customWidth="1"/>
    <col min="7429" max="7429" width="10.28515625" style="1" customWidth="1"/>
    <col min="7430" max="7430" width="20.7109375" style="1" customWidth="1"/>
    <col min="7431" max="7431" width="19.7109375" style="1" customWidth="1"/>
    <col min="7432" max="7432" width="15.42578125" style="1" customWidth="1"/>
    <col min="7433" max="7433" width="12.42578125" style="1" customWidth="1"/>
    <col min="7434" max="7434" width="18.7109375" style="1" customWidth="1"/>
    <col min="7435" max="7435" width="13.42578125" style="1" customWidth="1"/>
    <col min="7436" max="7682" width="11.42578125" style="1"/>
    <col min="7683" max="7683" width="51.28515625" style="1" customWidth="1"/>
    <col min="7684" max="7684" width="16.7109375" style="1" customWidth="1"/>
    <col min="7685" max="7685" width="10.28515625" style="1" customWidth="1"/>
    <col min="7686" max="7686" width="20.7109375" style="1" customWidth="1"/>
    <col min="7687" max="7687" width="19.7109375" style="1" customWidth="1"/>
    <col min="7688" max="7688" width="15.42578125" style="1" customWidth="1"/>
    <col min="7689" max="7689" width="12.42578125" style="1" customWidth="1"/>
    <col min="7690" max="7690" width="18.7109375" style="1" customWidth="1"/>
    <col min="7691" max="7691" width="13.42578125" style="1" customWidth="1"/>
    <col min="7692" max="7938" width="11.42578125" style="1"/>
    <col min="7939" max="7939" width="51.28515625" style="1" customWidth="1"/>
    <col min="7940" max="7940" width="16.7109375" style="1" customWidth="1"/>
    <col min="7941" max="7941" width="10.28515625" style="1" customWidth="1"/>
    <col min="7942" max="7942" width="20.7109375" style="1" customWidth="1"/>
    <col min="7943" max="7943" width="19.7109375" style="1" customWidth="1"/>
    <col min="7944" max="7944" width="15.42578125" style="1" customWidth="1"/>
    <col min="7945" max="7945" width="12.42578125" style="1" customWidth="1"/>
    <col min="7946" max="7946" width="18.7109375" style="1" customWidth="1"/>
    <col min="7947" max="7947" width="13.42578125" style="1" customWidth="1"/>
    <col min="7948" max="8194" width="11.42578125" style="1"/>
    <col min="8195" max="8195" width="51.28515625" style="1" customWidth="1"/>
    <col min="8196" max="8196" width="16.7109375" style="1" customWidth="1"/>
    <col min="8197" max="8197" width="10.28515625" style="1" customWidth="1"/>
    <col min="8198" max="8198" width="20.7109375" style="1" customWidth="1"/>
    <col min="8199" max="8199" width="19.7109375" style="1" customWidth="1"/>
    <col min="8200" max="8200" width="15.42578125" style="1" customWidth="1"/>
    <col min="8201" max="8201" width="12.42578125" style="1" customWidth="1"/>
    <col min="8202" max="8202" width="18.7109375" style="1" customWidth="1"/>
    <col min="8203" max="8203" width="13.42578125" style="1" customWidth="1"/>
    <col min="8204" max="8450" width="11.42578125" style="1"/>
    <col min="8451" max="8451" width="51.28515625" style="1" customWidth="1"/>
    <col min="8452" max="8452" width="16.7109375" style="1" customWidth="1"/>
    <col min="8453" max="8453" width="10.28515625" style="1" customWidth="1"/>
    <col min="8454" max="8454" width="20.7109375" style="1" customWidth="1"/>
    <col min="8455" max="8455" width="19.7109375" style="1" customWidth="1"/>
    <col min="8456" max="8456" width="15.42578125" style="1" customWidth="1"/>
    <col min="8457" max="8457" width="12.42578125" style="1" customWidth="1"/>
    <col min="8458" max="8458" width="18.7109375" style="1" customWidth="1"/>
    <col min="8459" max="8459" width="13.42578125" style="1" customWidth="1"/>
    <col min="8460" max="8706" width="11.42578125" style="1"/>
    <col min="8707" max="8707" width="51.28515625" style="1" customWidth="1"/>
    <col min="8708" max="8708" width="16.7109375" style="1" customWidth="1"/>
    <col min="8709" max="8709" width="10.28515625" style="1" customWidth="1"/>
    <col min="8710" max="8710" width="20.7109375" style="1" customWidth="1"/>
    <col min="8711" max="8711" width="19.7109375" style="1" customWidth="1"/>
    <col min="8712" max="8712" width="15.42578125" style="1" customWidth="1"/>
    <col min="8713" max="8713" width="12.42578125" style="1" customWidth="1"/>
    <col min="8714" max="8714" width="18.7109375" style="1" customWidth="1"/>
    <col min="8715" max="8715" width="13.42578125" style="1" customWidth="1"/>
    <col min="8716" max="8962" width="11.42578125" style="1"/>
    <col min="8963" max="8963" width="51.28515625" style="1" customWidth="1"/>
    <col min="8964" max="8964" width="16.7109375" style="1" customWidth="1"/>
    <col min="8965" max="8965" width="10.28515625" style="1" customWidth="1"/>
    <col min="8966" max="8966" width="20.7109375" style="1" customWidth="1"/>
    <col min="8967" max="8967" width="19.7109375" style="1" customWidth="1"/>
    <col min="8968" max="8968" width="15.42578125" style="1" customWidth="1"/>
    <col min="8969" max="8969" width="12.42578125" style="1" customWidth="1"/>
    <col min="8970" max="8970" width="18.7109375" style="1" customWidth="1"/>
    <col min="8971" max="8971" width="13.42578125" style="1" customWidth="1"/>
    <col min="8972" max="9218" width="11.42578125" style="1"/>
    <col min="9219" max="9219" width="51.28515625" style="1" customWidth="1"/>
    <col min="9220" max="9220" width="16.7109375" style="1" customWidth="1"/>
    <col min="9221" max="9221" width="10.28515625" style="1" customWidth="1"/>
    <col min="9222" max="9222" width="20.7109375" style="1" customWidth="1"/>
    <col min="9223" max="9223" width="19.7109375" style="1" customWidth="1"/>
    <col min="9224" max="9224" width="15.42578125" style="1" customWidth="1"/>
    <col min="9225" max="9225" width="12.42578125" style="1" customWidth="1"/>
    <col min="9226" max="9226" width="18.7109375" style="1" customWidth="1"/>
    <col min="9227" max="9227" width="13.42578125" style="1" customWidth="1"/>
    <col min="9228" max="9474" width="11.42578125" style="1"/>
    <col min="9475" max="9475" width="51.28515625" style="1" customWidth="1"/>
    <col min="9476" max="9476" width="16.7109375" style="1" customWidth="1"/>
    <col min="9477" max="9477" width="10.28515625" style="1" customWidth="1"/>
    <col min="9478" max="9478" width="20.7109375" style="1" customWidth="1"/>
    <col min="9479" max="9479" width="19.7109375" style="1" customWidth="1"/>
    <col min="9480" max="9480" width="15.42578125" style="1" customWidth="1"/>
    <col min="9481" max="9481" width="12.42578125" style="1" customWidth="1"/>
    <col min="9482" max="9482" width="18.7109375" style="1" customWidth="1"/>
    <col min="9483" max="9483" width="13.42578125" style="1" customWidth="1"/>
    <col min="9484" max="9730" width="11.42578125" style="1"/>
    <col min="9731" max="9731" width="51.28515625" style="1" customWidth="1"/>
    <col min="9732" max="9732" width="16.7109375" style="1" customWidth="1"/>
    <col min="9733" max="9733" width="10.28515625" style="1" customWidth="1"/>
    <col min="9734" max="9734" width="20.7109375" style="1" customWidth="1"/>
    <col min="9735" max="9735" width="19.7109375" style="1" customWidth="1"/>
    <col min="9736" max="9736" width="15.42578125" style="1" customWidth="1"/>
    <col min="9737" max="9737" width="12.42578125" style="1" customWidth="1"/>
    <col min="9738" max="9738" width="18.7109375" style="1" customWidth="1"/>
    <col min="9739" max="9739" width="13.42578125" style="1" customWidth="1"/>
    <col min="9740" max="9986" width="11.42578125" style="1"/>
    <col min="9987" max="9987" width="51.28515625" style="1" customWidth="1"/>
    <col min="9988" max="9988" width="16.7109375" style="1" customWidth="1"/>
    <col min="9989" max="9989" width="10.28515625" style="1" customWidth="1"/>
    <col min="9990" max="9990" width="20.7109375" style="1" customWidth="1"/>
    <col min="9991" max="9991" width="19.7109375" style="1" customWidth="1"/>
    <col min="9992" max="9992" width="15.42578125" style="1" customWidth="1"/>
    <col min="9993" max="9993" width="12.42578125" style="1" customWidth="1"/>
    <col min="9994" max="9994" width="18.7109375" style="1" customWidth="1"/>
    <col min="9995" max="9995" width="13.42578125" style="1" customWidth="1"/>
    <col min="9996" max="10242" width="11.42578125" style="1"/>
    <col min="10243" max="10243" width="51.28515625" style="1" customWidth="1"/>
    <col min="10244" max="10244" width="16.7109375" style="1" customWidth="1"/>
    <col min="10245" max="10245" width="10.28515625" style="1" customWidth="1"/>
    <col min="10246" max="10246" width="20.7109375" style="1" customWidth="1"/>
    <col min="10247" max="10247" width="19.7109375" style="1" customWidth="1"/>
    <col min="10248" max="10248" width="15.42578125" style="1" customWidth="1"/>
    <col min="10249" max="10249" width="12.42578125" style="1" customWidth="1"/>
    <col min="10250" max="10250" width="18.7109375" style="1" customWidth="1"/>
    <col min="10251" max="10251" width="13.42578125" style="1" customWidth="1"/>
    <col min="10252" max="10498" width="11.42578125" style="1"/>
    <col min="10499" max="10499" width="51.28515625" style="1" customWidth="1"/>
    <col min="10500" max="10500" width="16.7109375" style="1" customWidth="1"/>
    <col min="10501" max="10501" width="10.28515625" style="1" customWidth="1"/>
    <col min="10502" max="10502" width="20.7109375" style="1" customWidth="1"/>
    <col min="10503" max="10503" width="19.7109375" style="1" customWidth="1"/>
    <col min="10504" max="10504" width="15.42578125" style="1" customWidth="1"/>
    <col min="10505" max="10505" width="12.42578125" style="1" customWidth="1"/>
    <col min="10506" max="10506" width="18.7109375" style="1" customWidth="1"/>
    <col min="10507" max="10507" width="13.42578125" style="1" customWidth="1"/>
    <col min="10508" max="10754" width="11.42578125" style="1"/>
    <col min="10755" max="10755" width="51.28515625" style="1" customWidth="1"/>
    <col min="10756" max="10756" width="16.7109375" style="1" customWidth="1"/>
    <col min="10757" max="10757" width="10.28515625" style="1" customWidth="1"/>
    <col min="10758" max="10758" width="20.7109375" style="1" customWidth="1"/>
    <col min="10759" max="10759" width="19.7109375" style="1" customWidth="1"/>
    <col min="10760" max="10760" width="15.42578125" style="1" customWidth="1"/>
    <col min="10761" max="10761" width="12.42578125" style="1" customWidth="1"/>
    <col min="10762" max="10762" width="18.7109375" style="1" customWidth="1"/>
    <col min="10763" max="10763" width="13.42578125" style="1" customWidth="1"/>
    <col min="10764" max="11010" width="11.42578125" style="1"/>
    <col min="11011" max="11011" width="51.28515625" style="1" customWidth="1"/>
    <col min="11012" max="11012" width="16.7109375" style="1" customWidth="1"/>
    <col min="11013" max="11013" width="10.28515625" style="1" customWidth="1"/>
    <col min="11014" max="11014" width="20.7109375" style="1" customWidth="1"/>
    <col min="11015" max="11015" width="19.7109375" style="1" customWidth="1"/>
    <col min="11016" max="11016" width="15.42578125" style="1" customWidth="1"/>
    <col min="11017" max="11017" width="12.42578125" style="1" customWidth="1"/>
    <col min="11018" max="11018" width="18.7109375" style="1" customWidth="1"/>
    <col min="11019" max="11019" width="13.42578125" style="1" customWidth="1"/>
    <col min="11020" max="11266" width="11.42578125" style="1"/>
    <col min="11267" max="11267" width="51.28515625" style="1" customWidth="1"/>
    <col min="11268" max="11268" width="16.7109375" style="1" customWidth="1"/>
    <col min="11269" max="11269" width="10.28515625" style="1" customWidth="1"/>
    <col min="11270" max="11270" width="20.7109375" style="1" customWidth="1"/>
    <col min="11271" max="11271" width="19.7109375" style="1" customWidth="1"/>
    <col min="11272" max="11272" width="15.42578125" style="1" customWidth="1"/>
    <col min="11273" max="11273" width="12.42578125" style="1" customWidth="1"/>
    <col min="11274" max="11274" width="18.7109375" style="1" customWidth="1"/>
    <col min="11275" max="11275" width="13.42578125" style="1" customWidth="1"/>
    <col min="11276" max="11522" width="11.42578125" style="1"/>
    <col min="11523" max="11523" width="51.28515625" style="1" customWidth="1"/>
    <col min="11524" max="11524" width="16.7109375" style="1" customWidth="1"/>
    <col min="11525" max="11525" width="10.28515625" style="1" customWidth="1"/>
    <col min="11526" max="11526" width="20.7109375" style="1" customWidth="1"/>
    <col min="11527" max="11527" width="19.7109375" style="1" customWidth="1"/>
    <col min="11528" max="11528" width="15.42578125" style="1" customWidth="1"/>
    <col min="11529" max="11529" width="12.42578125" style="1" customWidth="1"/>
    <col min="11530" max="11530" width="18.7109375" style="1" customWidth="1"/>
    <col min="11531" max="11531" width="13.42578125" style="1" customWidth="1"/>
    <col min="11532" max="11778" width="11.42578125" style="1"/>
    <col min="11779" max="11779" width="51.28515625" style="1" customWidth="1"/>
    <col min="11780" max="11780" width="16.7109375" style="1" customWidth="1"/>
    <col min="11781" max="11781" width="10.28515625" style="1" customWidth="1"/>
    <col min="11782" max="11782" width="20.7109375" style="1" customWidth="1"/>
    <col min="11783" max="11783" width="19.7109375" style="1" customWidth="1"/>
    <col min="11784" max="11784" width="15.42578125" style="1" customWidth="1"/>
    <col min="11785" max="11785" width="12.42578125" style="1" customWidth="1"/>
    <col min="11786" max="11786" width="18.7109375" style="1" customWidth="1"/>
    <col min="11787" max="11787" width="13.42578125" style="1" customWidth="1"/>
    <col min="11788" max="12034" width="11.42578125" style="1"/>
    <col min="12035" max="12035" width="51.28515625" style="1" customWidth="1"/>
    <col min="12036" max="12036" width="16.7109375" style="1" customWidth="1"/>
    <col min="12037" max="12037" width="10.28515625" style="1" customWidth="1"/>
    <col min="12038" max="12038" width="20.7109375" style="1" customWidth="1"/>
    <col min="12039" max="12039" width="19.7109375" style="1" customWidth="1"/>
    <col min="12040" max="12040" width="15.42578125" style="1" customWidth="1"/>
    <col min="12041" max="12041" width="12.42578125" style="1" customWidth="1"/>
    <col min="12042" max="12042" width="18.7109375" style="1" customWidth="1"/>
    <col min="12043" max="12043" width="13.42578125" style="1" customWidth="1"/>
    <col min="12044" max="12290" width="11.42578125" style="1"/>
    <col min="12291" max="12291" width="51.28515625" style="1" customWidth="1"/>
    <col min="12292" max="12292" width="16.7109375" style="1" customWidth="1"/>
    <col min="12293" max="12293" width="10.28515625" style="1" customWidth="1"/>
    <col min="12294" max="12294" width="20.7109375" style="1" customWidth="1"/>
    <col min="12295" max="12295" width="19.7109375" style="1" customWidth="1"/>
    <col min="12296" max="12296" width="15.42578125" style="1" customWidth="1"/>
    <col min="12297" max="12297" width="12.42578125" style="1" customWidth="1"/>
    <col min="12298" max="12298" width="18.7109375" style="1" customWidth="1"/>
    <col min="12299" max="12299" width="13.42578125" style="1" customWidth="1"/>
    <col min="12300" max="12546" width="11.42578125" style="1"/>
    <col min="12547" max="12547" width="51.28515625" style="1" customWidth="1"/>
    <col min="12548" max="12548" width="16.7109375" style="1" customWidth="1"/>
    <col min="12549" max="12549" width="10.28515625" style="1" customWidth="1"/>
    <col min="12550" max="12550" width="20.7109375" style="1" customWidth="1"/>
    <col min="12551" max="12551" width="19.7109375" style="1" customWidth="1"/>
    <col min="12552" max="12552" width="15.42578125" style="1" customWidth="1"/>
    <col min="12553" max="12553" width="12.42578125" style="1" customWidth="1"/>
    <col min="12554" max="12554" width="18.7109375" style="1" customWidth="1"/>
    <col min="12555" max="12555" width="13.42578125" style="1" customWidth="1"/>
    <col min="12556" max="12802" width="11.42578125" style="1"/>
    <col min="12803" max="12803" width="51.28515625" style="1" customWidth="1"/>
    <col min="12804" max="12804" width="16.7109375" style="1" customWidth="1"/>
    <col min="12805" max="12805" width="10.28515625" style="1" customWidth="1"/>
    <col min="12806" max="12806" width="20.7109375" style="1" customWidth="1"/>
    <col min="12807" max="12807" width="19.7109375" style="1" customWidth="1"/>
    <col min="12808" max="12808" width="15.42578125" style="1" customWidth="1"/>
    <col min="12809" max="12809" width="12.42578125" style="1" customWidth="1"/>
    <col min="12810" max="12810" width="18.7109375" style="1" customWidth="1"/>
    <col min="12811" max="12811" width="13.42578125" style="1" customWidth="1"/>
    <col min="12812" max="13058" width="11.42578125" style="1"/>
    <col min="13059" max="13059" width="51.28515625" style="1" customWidth="1"/>
    <col min="13060" max="13060" width="16.7109375" style="1" customWidth="1"/>
    <col min="13061" max="13061" width="10.28515625" style="1" customWidth="1"/>
    <col min="13062" max="13062" width="20.7109375" style="1" customWidth="1"/>
    <col min="13063" max="13063" width="19.7109375" style="1" customWidth="1"/>
    <col min="13064" max="13064" width="15.42578125" style="1" customWidth="1"/>
    <col min="13065" max="13065" width="12.42578125" style="1" customWidth="1"/>
    <col min="13066" max="13066" width="18.7109375" style="1" customWidth="1"/>
    <col min="13067" max="13067" width="13.42578125" style="1" customWidth="1"/>
    <col min="13068" max="13314" width="11.42578125" style="1"/>
    <col min="13315" max="13315" width="51.28515625" style="1" customWidth="1"/>
    <col min="13316" max="13316" width="16.7109375" style="1" customWidth="1"/>
    <col min="13317" max="13317" width="10.28515625" style="1" customWidth="1"/>
    <col min="13318" max="13318" width="20.7109375" style="1" customWidth="1"/>
    <col min="13319" max="13319" width="19.7109375" style="1" customWidth="1"/>
    <col min="13320" max="13320" width="15.42578125" style="1" customWidth="1"/>
    <col min="13321" max="13321" width="12.42578125" style="1" customWidth="1"/>
    <col min="13322" max="13322" width="18.7109375" style="1" customWidth="1"/>
    <col min="13323" max="13323" width="13.42578125" style="1" customWidth="1"/>
    <col min="13324" max="13570" width="11.42578125" style="1"/>
    <col min="13571" max="13571" width="51.28515625" style="1" customWidth="1"/>
    <col min="13572" max="13572" width="16.7109375" style="1" customWidth="1"/>
    <col min="13573" max="13573" width="10.28515625" style="1" customWidth="1"/>
    <col min="13574" max="13574" width="20.7109375" style="1" customWidth="1"/>
    <col min="13575" max="13575" width="19.7109375" style="1" customWidth="1"/>
    <col min="13576" max="13576" width="15.42578125" style="1" customWidth="1"/>
    <col min="13577" max="13577" width="12.42578125" style="1" customWidth="1"/>
    <col min="13578" max="13578" width="18.7109375" style="1" customWidth="1"/>
    <col min="13579" max="13579" width="13.42578125" style="1" customWidth="1"/>
    <col min="13580" max="13826" width="11.42578125" style="1"/>
    <col min="13827" max="13827" width="51.28515625" style="1" customWidth="1"/>
    <col min="13828" max="13828" width="16.7109375" style="1" customWidth="1"/>
    <col min="13829" max="13829" width="10.28515625" style="1" customWidth="1"/>
    <col min="13830" max="13830" width="20.7109375" style="1" customWidth="1"/>
    <col min="13831" max="13831" width="19.7109375" style="1" customWidth="1"/>
    <col min="13832" max="13832" width="15.42578125" style="1" customWidth="1"/>
    <col min="13833" max="13833" width="12.42578125" style="1" customWidth="1"/>
    <col min="13834" max="13834" width="18.7109375" style="1" customWidth="1"/>
    <col min="13835" max="13835" width="13.42578125" style="1" customWidth="1"/>
    <col min="13836" max="14082" width="11.42578125" style="1"/>
    <col min="14083" max="14083" width="51.28515625" style="1" customWidth="1"/>
    <col min="14084" max="14084" width="16.7109375" style="1" customWidth="1"/>
    <col min="14085" max="14085" width="10.28515625" style="1" customWidth="1"/>
    <col min="14086" max="14086" width="20.7109375" style="1" customWidth="1"/>
    <col min="14087" max="14087" width="19.7109375" style="1" customWidth="1"/>
    <col min="14088" max="14088" width="15.42578125" style="1" customWidth="1"/>
    <col min="14089" max="14089" width="12.42578125" style="1" customWidth="1"/>
    <col min="14090" max="14090" width="18.7109375" style="1" customWidth="1"/>
    <col min="14091" max="14091" width="13.42578125" style="1" customWidth="1"/>
    <col min="14092" max="14338" width="11.42578125" style="1"/>
    <col min="14339" max="14339" width="51.28515625" style="1" customWidth="1"/>
    <col min="14340" max="14340" width="16.7109375" style="1" customWidth="1"/>
    <col min="14341" max="14341" width="10.28515625" style="1" customWidth="1"/>
    <col min="14342" max="14342" width="20.7109375" style="1" customWidth="1"/>
    <col min="14343" max="14343" width="19.7109375" style="1" customWidth="1"/>
    <col min="14344" max="14344" width="15.42578125" style="1" customWidth="1"/>
    <col min="14345" max="14345" width="12.42578125" style="1" customWidth="1"/>
    <col min="14346" max="14346" width="18.7109375" style="1" customWidth="1"/>
    <col min="14347" max="14347" width="13.42578125" style="1" customWidth="1"/>
    <col min="14348" max="14594" width="11.42578125" style="1"/>
    <col min="14595" max="14595" width="51.28515625" style="1" customWidth="1"/>
    <col min="14596" max="14596" width="16.7109375" style="1" customWidth="1"/>
    <col min="14597" max="14597" width="10.28515625" style="1" customWidth="1"/>
    <col min="14598" max="14598" width="20.7109375" style="1" customWidth="1"/>
    <col min="14599" max="14599" width="19.7109375" style="1" customWidth="1"/>
    <col min="14600" max="14600" width="15.42578125" style="1" customWidth="1"/>
    <col min="14601" max="14601" width="12.42578125" style="1" customWidth="1"/>
    <col min="14602" max="14602" width="18.7109375" style="1" customWidth="1"/>
    <col min="14603" max="14603" width="13.42578125" style="1" customWidth="1"/>
    <col min="14604" max="14850" width="11.42578125" style="1"/>
    <col min="14851" max="14851" width="51.28515625" style="1" customWidth="1"/>
    <col min="14852" max="14852" width="16.7109375" style="1" customWidth="1"/>
    <col min="14853" max="14853" width="10.28515625" style="1" customWidth="1"/>
    <col min="14854" max="14854" width="20.7109375" style="1" customWidth="1"/>
    <col min="14855" max="14855" width="19.7109375" style="1" customWidth="1"/>
    <col min="14856" max="14856" width="15.42578125" style="1" customWidth="1"/>
    <col min="14857" max="14857" width="12.42578125" style="1" customWidth="1"/>
    <col min="14858" max="14858" width="18.7109375" style="1" customWidth="1"/>
    <col min="14859" max="14859" width="13.42578125" style="1" customWidth="1"/>
    <col min="14860" max="15106" width="11.42578125" style="1"/>
    <col min="15107" max="15107" width="51.28515625" style="1" customWidth="1"/>
    <col min="15108" max="15108" width="16.7109375" style="1" customWidth="1"/>
    <col min="15109" max="15109" width="10.28515625" style="1" customWidth="1"/>
    <col min="15110" max="15110" width="20.7109375" style="1" customWidth="1"/>
    <col min="15111" max="15111" width="19.7109375" style="1" customWidth="1"/>
    <col min="15112" max="15112" width="15.42578125" style="1" customWidth="1"/>
    <col min="15113" max="15113" width="12.42578125" style="1" customWidth="1"/>
    <col min="15114" max="15114" width="18.7109375" style="1" customWidth="1"/>
    <col min="15115" max="15115" width="13.42578125" style="1" customWidth="1"/>
    <col min="15116" max="15362" width="11.42578125" style="1"/>
    <col min="15363" max="15363" width="51.28515625" style="1" customWidth="1"/>
    <col min="15364" max="15364" width="16.7109375" style="1" customWidth="1"/>
    <col min="15365" max="15365" width="10.28515625" style="1" customWidth="1"/>
    <col min="15366" max="15366" width="20.7109375" style="1" customWidth="1"/>
    <col min="15367" max="15367" width="19.7109375" style="1" customWidth="1"/>
    <col min="15368" max="15368" width="15.42578125" style="1" customWidth="1"/>
    <col min="15369" max="15369" width="12.42578125" style="1" customWidth="1"/>
    <col min="15370" max="15370" width="18.7109375" style="1" customWidth="1"/>
    <col min="15371" max="15371" width="13.42578125" style="1" customWidth="1"/>
    <col min="15372" max="15618" width="11.42578125" style="1"/>
    <col min="15619" max="15619" width="51.28515625" style="1" customWidth="1"/>
    <col min="15620" max="15620" width="16.7109375" style="1" customWidth="1"/>
    <col min="15621" max="15621" width="10.28515625" style="1" customWidth="1"/>
    <col min="15622" max="15622" width="20.7109375" style="1" customWidth="1"/>
    <col min="15623" max="15623" width="19.7109375" style="1" customWidth="1"/>
    <col min="15624" max="15624" width="15.42578125" style="1" customWidth="1"/>
    <col min="15625" max="15625" width="12.42578125" style="1" customWidth="1"/>
    <col min="15626" max="15626" width="18.7109375" style="1" customWidth="1"/>
    <col min="15627" max="15627" width="13.42578125" style="1" customWidth="1"/>
    <col min="15628" max="15874" width="11.42578125" style="1"/>
    <col min="15875" max="15875" width="51.28515625" style="1" customWidth="1"/>
    <col min="15876" max="15876" width="16.7109375" style="1" customWidth="1"/>
    <col min="15877" max="15877" width="10.28515625" style="1" customWidth="1"/>
    <col min="15878" max="15878" width="20.7109375" style="1" customWidth="1"/>
    <col min="15879" max="15879" width="19.7109375" style="1" customWidth="1"/>
    <col min="15880" max="15880" width="15.42578125" style="1" customWidth="1"/>
    <col min="15881" max="15881" width="12.42578125" style="1" customWidth="1"/>
    <col min="15882" max="15882" width="18.7109375" style="1" customWidth="1"/>
    <col min="15883" max="15883" width="13.42578125" style="1" customWidth="1"/>
    <col min="15884" max="16130" width="11.42578125" style="1"/>
    <col min="16131" max="16131" width="51.28515625" style="1" customWidth="1"/>
    <col min="16132" max="16132" width="16.7109375" style="1" customWidth="1"/>
    <col min="16133" max="16133" width="10.28515625" style="1" customWidth="1"/>
    <col min="16134" max="16134" width="20.7109375" style="1" customWidth="1"/>
    <col min="16135" max="16135" width="19.7109375" style="1" customWidth="1"/>
    <col min="16136" max="16136" width="15.42578125" style="1" customWidth="1"/>
    <col min="16137" max="16137" width="12.42578125" style="1" customWidth="1"/>
    <col min="16138" max="16138" width="18.7109375" style="1" customWidth="1"/>
    <col min="16139" max="16139" width="13.42578125" style="1" customWidth="1"/>
    <col min="16140" max="16384" width="11.42578125" style="1"/>
  </cols>
  <sheetData>
    <row r="1" spans="1:20" ht="21" customHeight="1" x14ac:dyDescent="0.2">
      <c r="A1" s="110" t="s">
        <v>131</v>
      </c>
      <c r="B1" s="111"/>
      <c r="C1" s="206"/>
      <c r="D1" s="111"/>
      <c r="E1" s="111"/>
      <c r="F1" s="111"/>
      <c r="G1" s="111"/>
      <c r="H1" s="111"/>
      <c r="I1" s="112"/>
      <c r="J1" s="112"/>
      <c r="K1" s="113"/>
      <c r="L1" s="111"/>
      <c r="M1" s="111"/>
      <c r="N1" s="114"/>
      <c r="O1" s="114"/>
    </row>
    <row r="2" spans="1:20" ht="12.75" x14ac:dyDescent="0.2">
      <c r="A2" s="1" t="str">
        <f xml:space="preserve"> "Formulaire demande de paiement "&amp;'Configuration (à masquer)'!F5&amp;" (version : "&amp;'Configuration (à masquer)'!G5&amp;" du "&amp;TEXT('Configuration (à masquer)'!H5,"jj/mm/aaaa")&amp;")"</f>
        <v>Formulaire demande de paiement 19.2.1 (version : 1.0 du 12/12/2017)</v>
      </c>
      <c r="B2" s="9"/>
      <c r="C2" s="158"/>
      <c r="D2" s="9"/>
    </row>
    <row r="3" spans="1:20" ht="7.5" customHeight="1" thickBot="1" x14ac:dyDescent="0.25">
      <c r="B3" s="9"/>
      <c r="C3" s="158"/>
      <c r="D3" s="9"/>
    </row>
    <row r="4" spans="1:20" ht="18" customHeight="1" x14ac:dyDescent="0.2">
      <c r="A4" s="98" t="s">
        <v>127</v>
      </c>
      <c r="B4" s="99"/>
      <c r="C4" s="203"/>
      <c r="D4" s="99"/>
      <c r="E4" s="99"/>
      <c r="F4" s="99" t="s">
        <v>128</v>
      </c>
      <c r="G4" s="99"/>
      <c r="H4" s="99"/>
      <c r="I4" s="124" t="str">
        <f>IF('Configuration (à masquer)'!B4&lt;&gt;"",'Configuration (à masquer)'!B4,"")</f>
        <v/>
      </c>
    </row>
    <row r="5" spans="1:20" ht="18" customHeight="1" x14ac:dyDescent="0.2">
      <c r="A5" s="100" t="s">
        <v>125</v>
      </c>
      <c r="B5" s="101"/>
      <c r="C5" s="204"/>
      <c r="D5" s="101"/>
      <c r="E5" s="105" t="str">
        <f>IF('Configuration (à masquer)'!B5&lt;&gt;"",'Configuration (à masquer)'!B5,"")</f>
        <v/>
      </c>
      <c r="F5" s="101" t="s">
        <v>129</v>
      </c>
      <c r="G5" s="101"/>
      <c r="H5" s="101"/>
      <c r="I5" s="109" t="str">
        <f>IF('Configuration (à masquer)'!B7&lt;&gt;"",'Configuration (à masquer)'!B7,"")</f>
        <v/>
      </c>
    </row>
    <row r="6" spans="1:20" ht="18" customHeight="1" x14ac:dyDescent="0.2">
      <c r="A6" s="100" t="s">
        <v>126</v>
      </c>
      <c r="B6" s="101"/>
      <c r="C6" s="204"/>
      <c r="D6" s="101"/>
      <c r="E6" s="108" t="str">
        <f>IF('Configuration (à masquer)'!B6&lt;&gt;"",'Configuration (à masquer)'!B6,"")</f>
        <v/>
      </c>
      <c r="F6" s="101" t="s">
        <v>130</v>
      </c>
      <c r="G6" s="101"/>
      <c r="H6" s="101"/>
      <c r="I6" s="109" t="str">
        <f>IF('Configuration (à masquer)'!B8&lt;&gt;"",'Configuration (à masquer)'!B8,"")</f>
        <v/>
      </c>
    </row>
    <row r="7" spans="1:20" ht="7.5" customHeight="1" thickBot="1" x14ac:dyDescent="0.25">
      <c r="A7" s="102"/>
      <c r="B7" s="103"/>
      <c r="C7" s="205"/>
      <c r="D7" s="103"/>
      <c r="E7" s="103"/>
      <c r="F7" s="103"/>
      <c r="G7" s="103"/>
      <c r="H7" s="103"/>
      <c r="I7" s="104"/>
    </row>
    <row r="8" spans="1:20" ht="18" customHeight="1" x14ac:dyDescent="0.25">
      <c r="A8" s="23"/>
    </row>
    <row r="9" spans="1:20" ht="18" customHeight="1" x14ac:dyDescent="0.2">
      <c r="A9" s="247" t="s">
        <v>53</v>
      </c>
      <c r="B9" s="247"/>
      <c r="C9" s="247"/>
      <c r="D9" s="247"/>
      <c r="E9" s="247"/>
      <c r="F9" s="248"/>
      <c r="G9" s="249"/>
      <c r="H9" s="250"/>
    </row>
    <row r="10" spans="1:20" ht="18" customHeight="1" x14ac:dyDescent="0.2">
      <c r="A10" s="18"/>
    </row>
    <row r="11" spans="1:20" ht="10.5" customHeight="1" x14ac:dyDescent="0.2">
      <c r="A11" s="2"/>
    </row>
    <row r="12" spans="1:20" s="10" customFormat="1" ht="180" customHeight="1" x14ac:dyDescent="0.2">
      <c r="A12" s="24" t="s">
        <v>103</v>
      </c>
      <c r="B12" s="29" t="s">
        <v>67</v>
      </c>
      <c r="C12" s="162" t="str">
        <f>'Configuration (à masquer)'!G56&amp;"  (si sans objet, laisser ""Absence de sous-opération"")"</f>
        <v>sous-opération  (si sans objet, laisser "Absence de sous-opération")</v>
      </c>
      <c r="D12" s="29" t="s">
        <v>106</v>
      </c>
      <c r="E12" s="57" t="s">
        <v>32</v>
      </c>
      <c r="F12" s="26" t="s">
        <v>33</v>
      </c>
      <c r="G12" s="26" t="s">
        <v>34</v>
      </c>
      <c r="H12" s="27" t="s">
        <v>5</v>
      </c>
      <c r="I12" s="27" t="s">
        <v>11</v>
      </c>
      <c r="J12" s="28" t="s">
        <v>8</v>
      </c>
      <c r="K12" s="25" t="s">
        <v>9</v>
      </c>
      <c r="L12" s="25" t="s">
        <v>13</v>
      </c>
      <c r="M12" s="25" t="s">
        <v>171</v>
      </c>
      <c r="T12" s="1"/>
    </row>
    <row r="13" spans="1:20" ht="36" x14ac:dyDescent="0.2">
      <c r="A13" s="163"/>
      <c r="B13" s="186"/>
      <c r="C13" s="186" t="s">
        <v>185</v>
      </c>
      <c r="D13" s="186"/>
      <c r="E13" s="164"/>
      <c r="F13" s="184"/>
      <c r="G13" s="184"/>
      <c r="H13" s="165"/>
      <c r="I13" s="166"/>
      <c r="J13" s="211">
        <f>H13+I13</f>
        <v>0</v>
      </c>
      <c r="K13" s="212"/>
      <c r="L13" s="183"/>
      <c r="M13" s="212"/>
    </row>
    <row r="14" spans="1:20" ht="36" x14ac:dyDescent="0.2">
      <c r="A14" s="163"/>
      <c r="B14" s="186"/>
      <c r="C14" s="186" t="s">
        <v>185</v>
      </c>
      <c r="D14" s="186"/>
      <c r="E14" s="164"/>
      <c r="F14" s="184"/>
      <c r="G14" s="184"/>
      <c r="H14" s="165"/>
      <c r="I14" s="166"/>
      <c r="J14" s="211">
        <f t="shared" ref="J14:J22" si="0">H14+I14</f>
        <v>0</v>
      </c>
      <c r="K14" s="212"/>
      <c r="L14" s="183"/>
      <c r="M14" s="212"/>
    </row>
    <row r="15" spans="1:20" ht="36" x14ac:dyDescent="0.2">
      <c r="A15" s="163"/>
      <c r="B15" s="186"/>
      <c r="C15" s="186" t="s">
        <v>185</v>
      </c>
      <c r="D15" s="186"/>
      <c r="E15" s="164"/>
      <c r="F15" s="184"/>
      <c r="G15" s="184"/>
      <c r="H15" s="165"/>
      <c r="I15" s="166"/>
      <c r="J15" s="211">
        <f t="shared" si="0"/>
        <v>0</v>
      </c>
      <c r="K15" s="212"/>
      <c r="L15" s="183"/>
      <c r="M15" s="212"/>
    </row>
    <row r="16" spans="1:20" ht="36" x14ac:dyDescent="0.2">
      <c r="A16" s="163"/>
      <c r="B16" s="186"/>
      <c r="C16" s="186" t="s">
        <v>185</v>
      </c>
      <c r="D16" s="186"/>
      <c r="E16" s="164"/>
      <c r="F16" s="184"/>
      <c r="G16" s="184"/>
      <c r="H16" s="165"/>
      <c r="I16" s="166"/>
      <c r="J16" s="211">
        <f t="shared" si="0"/>
        <v>0</v>
      </c>
      <c r="K16" s="212"/>
      <c r="L16" s="183"/>
      <c r="M16" s="212"/>
    </row>
    <row r="17" spans="1:20" ht="36" x14ac:dyDescent="0.2">
      <c r="A17" s="163"/>
      <c r="B17" s="186"/>
      <c r="C17" s="186" t="s">
        <v>185</v>
      </c>
      <c r="D17" s="186"/>
      <c r="E17" s="164"/>
      <c r="F17" s="184"/>
      <c r="G17" s="184"/>
      <c r="H17" s="165"/>
      <c r="I17" s="166"/>
      <c r="J17" s="211">
        <f t="shared" si="0"/>
        <v>0</v>
      </c>
      <c r="K17" s="212"/>
      <c r="L17" s="183"/>
      <c r="M17" s="212"/>
    </row>
    <row r="18" spans="1:20" ht="36" x14ac:dyDescent="0.2">
      <c r="A18" s="163"/>
      <c r="B18" s="186"/>
      <c r="C18" s="186" t="s">
        <v>185</v>
      </c>
      <c r="D18" s="186"/>
      <c r="E18" s="164"/>
      <c r="F18" s="184"/>
      <c r="G18" s="184"/>
      <c r="H18" s="165"/>
      <c r="I18" s="166"/>
      <c r="J18" s="211">
        <f t="shared" si="0"/>
        <v>0</v>
      </c>
      <c r="K18" s="212"/>
      <c r="L18" s="183"/>
      <c r="M18" s="212"/>
    </row>
    <row r="19" spans="1:20" ht="36" x14ac:dyDescent="0.2">
      <c r="A19" s="163"/>
      <c r="B19" s="186"/>
      <c r="C19" s="186" t="s">
        <v>185</v>
      </c>
      <c r="D19" s="186"/>
      <c r="E19" s="164"/>
      <c r="F19" s="184"/>
      <c r="G19" s="184"/>
      <c r="H19" s="165"/>
      <c r="I19" s="166"/>
      <c r="J19" s="211">
        <f t="shared" si="0"/>
        <v>0</v>
      </c>
      <c r="K19" s="212"/>
      <c r="L19" s="183"/>
      <c r="M19" s="212"/>
    </row>
    <row r="20" spans="1:20" ht="36" x14ac:dyDescent="0.2">
      <c r="A20" s="163"/>
      <c r="B20" s="186"/>
      <c r="C20" s="186" t="s">
        <v>185</v>
      </c>
      <c r="D20" s="186"/>
      <c r="E20" s="164"/>
      <c r="F20" s="184"/>
      <c r="G20" s="184"/>
      <c r="H20" s="165"/>
      <c r="I20" s="166"/>
      <c r="J20" s="211">
        <f t="shared" si="0"/>
        <v>0</v>
      </c>
      <c r="K20" s="212"/>
      <c r="L20" s="183"/>
      <c r="M20" s="212"/>
    </row>
    <row r="21" spans="1:20" ht="36" x14ac:dyDescent="0.2">
      <c r="A21" s="163"/>
      <c r="B21" s="186"/>
      <c r="C21" s="186" t="s">
        <v>185</v>
      </c>
      <c r="D21" s="186"/>
      <c r="E21" s="164"/>
      <c r="F21" s="184"/>
      <c r="G21" s="184"/>
      <c r="H21" s="165"/>
      <c r="I21" s="166"/>
      <c r="J21" s="211">
        <f t="shared" si="0"/>
        <v>0</v>
      </c>
      <c r="K21" s="212"/>
      <c r="L21" s="183"/>
      <c r="M21" s="212"/>
    </row>
    <row r="22" spans="1:20" ht="36" x14ac:dyDescent="0.2">
      <c r="A22" s="163"/>
      <c r="B22" s="186"/>
      <c r="C22" s="186" t="s">
        <v>185</v>
      </c>
      <c r="D22" s="186"/>
      <c r="E22" s="164"/>
      <c r="F22" s="184"/>
      <c r="G22" s="184"/>
      <c r="H22" s="165"/>
      <c r="I22" s="166"/>
      <c r="J22" s="211">
        <f t="shared" si="0"/>
        <v>0</v>
      </c>
      <c r="K22" s="212"/>
      <c r="L22" s="183"/>
      <c r="M22" s="212"/>
    </row>
    <row r="23" spans="1:20" ht="36" x14ac:dyDescent="0.2">
      <c r="A23" s="163"/>
      <c r="B23" s="186"/>
      <c r="C23" s="186" t="s">
        <v>185</v>
      </c>
      <c r="D23" s="186"/>
      <c r="E23" s="164"/>
      <c r="F23" s="184"/>
      <c r="G23" s="184"/>
      <c r="H23" s="165"/>
      <c r="I23" s="166"/>
      <c r="J23" s="211">
        <f t="shared" ref="J23:J25" si="1">H23+I23</f>
        <v>0</v>
      </c>
      <c r="K23" s="212"/>
      <c r="L23" s="183"/>
      <c r="M23" s="212"/>
    </row>
    <row r="24" spans="1:20" ht="36" x14ac:dyDescent="0.2">
      <c r="A24" s="163"/>
      <c r="B24" s="186"/>
      <c r="C24" s="186" t="s">
        <v>185</v>
      </c>
      <c r="D24" s="186"/>
      <c r="E24" s="164"/>
      <c r="F24" s="184"/>
      <c r="G24" s="184"/>
      <c r="H24" s="165"/>
      <c r="I24" s="166"/>
      <c r="J24" s="211">
        <f t="shared" si="1"/>
        <v>0</v>
      </c>
      <c r="K24" s="212"/>
      <c r="L24" s="183"/>
      <c r="M24" s="212"/>
    </row>
    <row r="25" spans="1:20" ht="36" x14ac:dyDescent="0.2">
      <c r="A25" s="191"/>
      <c r="B25" s="186"/>
      <c r="C25" s="186" t="s">
        <v>185</v>
      </c>
      <c r="D25" s="186"/>
      <c r="E25" s="164"/>
      <c r="F25" s="184"/>
      <c r="G25" s="184"/>
      <c r="H25" s="165"/>
      <c r="I25" s="166"/>
      <c r="J25" s="211">
        <f t="shared" si="1"/>
        <v>0</v>
      </c>
      <c r="K25" s="212"/>
      <c r="L25" s="183"/>
      <c r="M25" s="212"/>
    </row>
    <row r="26" spans="1:20" ht="26.25" customHeight="1" x14ac:dyDescent="0.2">
      <c r="A26" s="192" t="s">
        <v>1</v>
      </c>
      <c r="B26" s="213"/>
      <c r="C26" s="213"/>
      <c r="D26" s="161"/>
      <c r="E26" s="160"/>
      <c r="F26" s="161"/>
      <c r="G26" s="161"/>
      <c r="H26" s="211">
        <f>SUM(H13:H25)</f>
        <v>0</v>
      </c>
      <c r="I26" s="211">
        <f>SUM(I13:I25)</f>
        <v>0</v>
      </c>
      <c r="J26" s="211">
        <f>SUM(J13:J25)</f>
        <v>0</v>
      </c>
      <c r="K26" s="214"/>
      <c r="L26" s="215"/>
      <c r="M26" s="215">
        <f>SUMIF(M13:M25,"X",J13:J25)</f>
        <v>0</v>
      </c>
    </row>
    <row r="27" spans="1:20" s="5" customFormat="1" ht="18" customHeight="1" thickBot="1" x14ac:dyDescent="0.25">
      <c r="A27" s="18"/>
      <c r="B27" s="3"/>
      <c r="C27" s="157"/>
      <c r="D27" s="3"/>
      <c r="E27" s="3"/>
      <c r="F27" s="3"/>
      <c r="G27" s="3"/>
      <c r="H27" s="3"/>
      <c r="I27" s="22"/>
      <c r="J27" s="22"/>
      <c r="K27" s="20"/>
      <c r="L27" s="4"/>
      <c r="T27" s="1"/>
    </row>
    <row r="28" spans="1:20" ht="39" customHeight="1" x14ac:dyDescent="0.2">
      <c r="A28" s="63"/>
      <c r="B28" s="64"/>
      <c r="C28" s="188"/>
      <c r="D28" s="64"/>
      <c r="E28" s="64"/>
      <c r="F28" s="64"/>
      <c r="G28" s="64"/>
      <c r="H28" s="65"/>
      <c r="I28" s="252" t="s">
        <v>109</v>
      </c>
      <c r="J28" s="253"/>
      <c r="K28" s="253"/>
      <c r="L28" s="253"/>
      <c r="M28" s="253"/>
      <c r="N28" s="253"/>
      <c r="O28" s="254"/>
    </row>
    <row r="29" spans="1:20" ht="39" customHeight="1" x14ac:dyDescent="0.2">
      <c r="A29" s="66" t="s">
        <v>46</v>
      </c>
      <c r="B29" s="77"/>
      <c r="C29" s="201"/>
      <c r="D29" s="95"/>
      <c r="E29" s="68"/>
      <c r="F29" s="68"/>
      <c r="G29" s="68"/>
      <c r="H29" s="69"/>
      <c r="I29" s="255"/>
      <c r="J29" s="256"/>
      <c r="K29" s="256"/>
      <c r="L29" s="256"/>
      <c r="M29" s="256"/>
      <c r="N29" s="256"/>
      <c r="O29" s="257"/>
    </row>
    <row r="30" spans="1:20" ht="39" customHeight="1" x14ac:dyDescent="0.2">
      <c r="A30" s="66"/>
      <c r="B30" s="67"/>
      <c r="C30" s="189"/>
      <c r="D30" s="67"/>
      <c r="E30" s="68"/>
      <c r="F30" s="68"/>
      <c r="G30" s="68"/>
      <c r="H30" s="69"/>
      <c r="I30" s="258" t="s">
        <v>143</v>
      </c>
      <c r="J30" s="259"/>
      <c r="K30" s="259"/>
      <c r="L30" s="259"/>
      <c r="M30" s="259"/>
      <c r="N30" s="259"/>
      <c r="O30" s="260"/>
    </row>
    <row r="31" spans="1:20" ht="39" customHeight="1" x14ac:dyDescent="0.2">
      <c r="A31" s="70" t="s">
        <v>47</v>
      </c>
      <c r="B31" s="270"/>
      <c r="C31" s="270"/>
      <c r="D31" s="270"/>
      <c r="E31" s="270"/>
      <c r="F31" s="270"/>
      <c r="G31" s="270"/>
      <c r="H31" s="69"/>
      <c r="I31" s="81" t="s">
        <v>51</v>
      </c>
      <c r="J31" s="82"/>
      <c r="K31" s="261"/>
      <c r="L31" s="262"/>
      <c r="M31" s="82"/>
      <c r="N31" s="82"/>
      <c r="O31" s="83"/>
    </row>
    <row r="32" spans="1:20" ht="13.5" customHeight="1" x14ac:dyDescent="0.2">
      <c r="A32" s="70"/>
      <c r="B32" s="80"/>
      <c r="C32" s="193"/>
      <c r="D32" s="80"/>
      <c r="E32" s="80"/>
      <c r="F32" s="80"/>
      <c r="G32" s="80"/>
      <c r="H32" s="69"/>
      <c r="I32" s="81"/>
      <c r="J32" s="82"/>
      <c r="K32" s="78"/>
      <c r="L32" s="78"/>
      <c r="M32" s="82"/>
      <c r="N32" s="82"/>
      <c r="O32" s="83"/>
    </row>
    <row r="33" spans="1:15" ht="60.75" customHeight="1" x14ac:dyDescent="0.2">
      <c r="A33" s="70"/>
      <c r="B33" s="62"/>
      <c r="C33" s="187"/>
      <c r="D33" s="62"/>
      <c r="E33" s="62"/>
      <c r="F33" s="62"/>
      <c r="G33" s="62"/>
      <c r="H33" s="71"/>
      <c r="I33" s="84" t="s">
        <v>50</v>
      </c>
      <c r="J33" s="261"/>
      <c r="K33" s="263"/>
      <c r="L33" s="262"/>
      <c r="M33" s="118" t="s">
        <v>144</v>
      </c>
      <c r="N33" s="119"/>
      <c r="O33" s="83"/>
    </row>
    <row r="34" spans="1:15" ht="39" customHeight="1" x14ac:dyDescent="0.2">
      <c r="A34" s="72" t="s">
        <v>48</v>
      </c>
      <c r="B34" s="251"/>
      <c r="C34" s="251"/>
      <c r="D34" s="251"/>
      <c r="E34" s="251"/>
      <c r="F34" s="251"/>
      <c r="G34" s="251"/>
      <c r="H34" s="69"/>
      <c r="I34" s="85"/>
      <c r="J34" s="68"/>
      <c r="K34" s="68"/>
      <c r="L34" s="68"/>
      <c r="M34" s="89"/>
      <c r="N34" s="82"/>
      <c r="O34" s="83"/>
    </row>
    <row r="35" spans="1:15" ht="39" customHeight="1" x14ac:dyDescent="0.2">
      <c r="A35" s="73"/>
      <c r="B35" s="251"/>
      <c r="C35" s="251"/>
      <c r="D35" s="251"/>
      <c r="E35" s="251"/>
      <c r="F35" s="251"/>
      <c r="G35" s="251"/>
      <c r="H35" s="69"/>
      <c r="I35" s="81" t="s">
        <v>48</v>
      </c>
      <c r="J35" s="264"/>
      <c r="K35" s="265"/>
      <c r="L35" s="265"/>
      <c r="M35" s="265"/>
      <c r="N35" s="266"/>
      <c r="O35" s="83"/>
    </row>
    <row r="36" spans="1:15" ht="39" customHeight="1" x14ac:dyDescent="0.2">
      <c r="A36" s="73"/>
      <c r="B36" s="251"/>
      <c r="C36" s="251"/>
      <c r="D36" s="251"/>
      <c r="E36" s="251"/>
      <c r="F36" s="251"/>
      <c r="G36" s="251"/>
      <c r="H36" s="69"/>
      <c r="I36" s="81"/>
      <c r="J36" s="267"/>
      <c r="K36" s="268"/>
      <c r="L36" s="268"/>
      <c r="M36" s="268"/>
      <c r="N36" s="269"/>
      <c r="O36" s="83"/>
    </row>
    <row r="37" spans="1:15" ht="39" customHeight="1" thickBot="1" x14ac:dyDescent="0.25">
      <c r="A37" s="74"/>
      <c r="B37" s="75"/>
      <c r="C37" s="190"/>
      <c r="D37" s="75"/>
      <c r="E37" s="75"/>
      <c r="F37" s="75"/>
      <c r="G37" s="75"/>
      <c r="H37" s="76"/>
      <c r="I37" s="86"/>
      <c r="J37" s="87"/>
      <c r="K37" s="87"/>
      <c r="L37" s="87"/>
      <c r="M37" s="87"/>
      <c r="N37" s="87"/>
      <c r="O37" s="88"/>
    </row>
  </sheetData>
  <sheetProtection formatColumns="0" formatRows="0" insertColumns="0" insertRows="0"/>
  <mergeCells count="9">
    <mergeCell ref="A9:E9"/>
    <mergeCell ref="F9:H9"/>
    <mergeCell ref="B34:G36"/>
    <mergeCell ref="I28:O29"/>
    <mergeCell ref="I30:O30"/>
    <mergeCell ref="K31:L31"/>
    <mergeCell ref="J33:L33"/>
    <mergeCell ref="J35:N36"/>
    <mergeCell ref="B31:G31"/>
  </mergeCells>
  <dataValidations count="3">
    <dataValidation type="list" operator="equal" allowBlank="1" showErrorMessage="1" sqref="WLP982987:WLP983005 IZ65507:IZ65525 SV65507:SV65525 ACR65507:ACR65525 AMN65507:AMN65525 AWJ65507:AWJ65525 BGF65507:BGF65525 BQB65507:BQB65525 BZX65507:BZX65525 CJT65507:CJT65525 CTP65507:CTP65525 DDL65507:DDL65525 DNH65507:DNH65525 DXD65507:DXD65525 EGZ65507:EGZ65525 EQV65507:EQV65525 FAR65507:FAR65525 FKN65507:FKN65525 FUJ65507:FUJ65525 GEF65507:GEF65525 GOB65507:GOB65525 GXX65507:GXX65525 HHT65507:HHT65525 HRP65507:HRP65525 IBL65507:IBL65525 ILH65507:ILH65525 IVD65507:IVD65525 JEZ65507:JEZ65525 JOV65507:JOV65525 JYR65507:JYR65525 KIN65507:KIN65525 KSJ65507:KSJ65525 LCF65507:LCF65525 LMB65507:LMB65525 LVX65507:LVX65525 MFT65507:MFT65525 MPP65507:MPP65525 MZL65507:MZL65525 NJH65507:NJH65525 NTD65507:NTD65525 OCZ65507:OCZ65525 OMV65507:OMV65525 OWR65507:OWR65525 PGN65507:PGN65525 PQJ65507:PQJ65525 QAF65507:QAF65525 QKB65507:QKB65525 QTX65507:QTX65525 RDT65507:RDT65525 RNP65507:RNP65525 RXL65507:RXL65525 SHH65507:SHH65525 SRD65507:SRD65525 TAZ65507:TAZ65525 TKV65507:TKV65525 TUR65507:TUR65525 UEN65507:UEN65525 UOJ65507:UOJ65525 UYF65507:UYF65525 VIB65507:VIB65525 VRX65507:VRX65525 WBT65507:WBT65525 WLP65507:WLP65525 WVL65507:WVL65525 IZ131043:IZ131061 SV131043:SV131061 ACR131043:ACR131061 AMN131043:AMN131061 AWJ131043:AWJ131061 BGF131043:BGF131061 BQB131043:BQB131061 BZX131043:BZX131061 CJT131043:CJT131061 CTP131043:CTP131061 DDL131043:DDL131061 DNH131043:DNH131061 DXD131043:DXD131061 EGZ131043:EGZ131061 EQV131043:EQV131061 FAR131043:FAR131061 FKN131043:FKN131061 FUJ131043:FUJ131061 GEF131043:GEF131061 GOB131043:GOB131061 GXX131043:GXX131061 HHT131043:HHT131061 HRP131043:HRP131061 IBL131043:IBL131061 ILH131043:ILH131061 IVD131043:IVD131061 JEZ131043:JEZ131061 JOV131043:JOV131061 JYR131043:JYR131061 KIN131043:KIN131061 KSJ131043:KSJ131061 LCF131043:LCF131061 LMB131043:LMB131061 LVX131043:LVX131061 MFT131043:MFT131061 MPP131043:MPP131061 MZL131043:MZL131061 NJH131043:NJH131061 NTD131043:NTD131061 OCZ131043:OCZ131061 OMV131043:OMV131061 OWR131043:OWR131061 PGN131043:PGN131061 PQJ131043:PQJ131061 QAF131043:QAF131061 QKB131043:QKB131061 QTX131043:QTX131061 RDT131043:RDT131061 RNP131043:RNP131061 RXL131043:RXL131061 SHH131043:SHH131061 SRD131043:SRD131061 TAZ131043:TAZ131061 TKV131043:TKV131061 TUR131043:TUR131061 UEN131043:UEN131061 UOJ131043:UOJ131061 UYF131043:UYF131061 VIB131043:VIB131061 VRX131043:VRX131061 WBT131043:WBT131061 WLP131043:WLP131061 WVL131043:WVL131061 IZ196579:IZ196597 SV196579:SV196597 ACR196579:ACR196597 AMN196579:AMN196597 AWJ196579:AWJ196597 BGF196579:BGF196597 BQB196579:BQB196597 BZX196579:BZX196597 CJT196579:CJT196597 CTP196579:CTP196597 DDL196579:DDL196597 DNH196579:DNH196597 DXD196579:DXD196597 EGZ196579:EGZ196597 EQV196579:EQV196597 FAR196579:FAR196597 FKN196579:FKN196597 FUJ196579:FUJ196597 GEF196579:GEF196597 GOB196579:GOB196597 GXX196579:GXX196597 HHT196579:HHT196597 HRP196579:HRP196597 IBL196579:IBL196597 ILH196579:ILH196597 IVD196579:IVD196597 JEZ196579:JEZ196597 JOV196579:JOV196597 JYR196579:JYR196597 KIN196579:KIN196597 KSJ196579:KSJ196597 LCF196579:LCF196597 LMB196579:LMB196597 LVX196579:LVX196597 MFT196579:MFT196597 MPP196579:MPP196597 MZL196579:MZL196597 NJH196579:NJH196597 NTD196579:NTD196597 OCZ196579:OCZ196597 OMV196579:OMV196597 OWR196579:OWR196597 PGN196579:PGN196597 PQJ196579:PQJ196597 QAF196579:QAF196597 QKB196579:QKB196597 QTX196579:QTX196597 RDT196579:RDT196597 RNP196579:RNP196597 RXL196579:RXL196597 SHH196579:SHH196597 SRD196579:SRD196597 TAZ196579:TAZ196597 TKV196579:TKV196597 TUR196579:TUR196597 UEN196579:UEN196597 UOJ196579:UOJ196597 UYF196579:UYF196597 VIB196579:VIB196597 VRX196579:VRX196597 WBT196579:WBT196597 WLP196579:WLP196597 WVL196579:WVL196597 IZ262115:IZ262133 SV262115:SV262133 ACR262115:ACR262133 AMN262115:AMN262133 AWJ262115:AWJ262133 BGF262115:BGF262133 BQB262115:BQB262133 BZX262115:BZX262133 CJT262115:CJT262133 CTP262115:CTP262133 DDL262115:DDL262133 DNH262115:DNH262133 DXD262115:DXD262133 EGZ262115:EGZ262133 EQV262115:EQV262133 FAR262115:FAR262133 FKN262115:FKN262133 FUJ262115:FUJ262133 GEF262115:GEF262133 GOB262115:GOB262133 GXX262115:GXX262133 HHT262115:HHT262133 HRP262115:HRP262133 IBL262115:IBL262133 ILH262115:ILH262133 IVD262115:IVD262133 JEZ262115:JEZ262133 JOV262115:JOV262133 JYR262115:JYR262133 KIN262115:KIN262133 KSJ262115:KSJ262133 LCF262115:LCF262133 LMB262115:LMB262133 LVX262115:LVX262133 MFT262115:MFT262133 MPP262115:MPP262133 MZL262115:MZL262133 NJH262115:NJH262133 NTD262115:NTD262133 OCZ262115:OCZ262133 OMV262115:OMV262133 OWR262115:OWR262133 PGN262115:PGN262133 PQJ262115:PQJ262133 QAF262115:QAF262133 QKB262115:QKB262133 QTX262115:QTX262133 RDT262115:RDT262133 RNP262115:RNP262133 RXL262115:RXL262133 SHH262115:SHH262133 SRD262115:SRD262133 TAZ262115:TAZ262133 TKV262115:TKV262133 TUR262115:TUR262133 UEN262115:UEN262133 UOJ262115:UOJ262133 UYF262115:UYF262133 VIB262115:VIB262133 VRX262115:VRX262133 WBT262115:WBT262133 WLP262115:WLP262133 WVL262115:WVL262133 IZ327651:IZ327669 SV327651:SV327669 ACR327651:ACR327669 AMN327651:AMN327669 AWJ327651:AWJ327669 BGF327651:BGF327669 BQB327651:BQB327669 BZX327651:BZX327669 CJT327651:CJT327669 CTP327651:CTP327669 DDL327651:DDL327669 DNH327651:DNH327669 DXD327651:DXD327669 EGZ327651:EGZ327669 EQV327651:EQV327669 FAR327651:FAR327669 FKN327651:FKN327669 FUJ327651:FUJ327669 GEF327651:GEF327669 GOB327651:GOB327669 GXX327651:GXX327669 HHT327651:HHT327669 HRP327651:HRP327669 IBL327651:IBL327669 ILH327651:ILH327669 IVD327651:IVD327669 JEZ327651:JEZ327669 JOV327651:JOV327669 JYR327651:JYR327669 KIN327651:KIN327669 KSJ327651:KSJ327669 LCF327651:LCF327669 LMB327651:LMB327669 LVX327651:LVX327669 MFT327651:MFT327669 MPP327651:MPP327669 MZL327651:MZL327669 NJH327651:NJH327669 NTD327651:NTD327669 OCZ327651:OCZ327669 OMV327651:OMV327669 OWR327651:OWR327669 PGN327651:PGN327669 PQJ327651:PQJ327669 QAF327651:QAF327669 QKB327651:QKB327669 QTX327651:QTX327669 RDT327651:RDT327669 RNP327651:RNP327669 RXL327651:RXL327669 SHH327651:SHH327669 SRD327651:SRD327669 TAZ327651:TAZ327669 TKV327651:TKV327669 TUR327651:TUR327669 UEN327651:UEN327669 UOJ327651:UOJ327669 UYF327651:UYF327669 VIB327651:VIB327669 VRX327651:VRX327669 WBT327651:WBT327669 WLP327651:WLP327669 WVL327651:WVL327669 IZ393187:IZ393205 SV393187:SV393205 ACR393187:ACR393205 AMN393187:AMN393205 AWJ393187:AWJ393205 BGF393187:BGF393205 BQB393187:BQB393205 BZX393187:BZX393205 CJT393187:CJT393205 CTP393187:CTP393205 DDL393187:DDL393205 DNH393187:DNH393205 DXD393187:DXD393205 EGZ393187:EGZ393205 EQV393187:EQV393205 FAR393187:FAR393205 FKN393187:FKN393205 FUJ393187:FUJ393205 GEF393187:GEF393205 GOB393187:GOB393205 GXX393187:GXX393205 HHT393187:HHT393205 HRP393187:HRP393205 IBL393187:IBL393205 ILH393187:ILH393205 IVD393187:IVD393205 JEZ393187:JEZ393205 JOV393187:JOV393205 JYR393187:JYR393205 KIN393187:KIN393205 KSJ393187:KSJ393205 LCF393187:LCF393205 LMB393187:LMB393205 LVX393187:LVX393205 MFT393187:MFT393205 MPP393187:MPP393205 MZL393187:MZL393205 NJH393187:NJH393205 NTD393187:NTD393205 OCZ393187:OCZ393205 OMV393187:OMV393205 OWR393187:OWR393205 PGN393187:PGN393205 PQJ393187:PQJ393205 QAF393187:QAF393205 QKB393187:QKB393205 QTX393187:QTX393205 RDT393187:RDT393205 RNP393187:RNP393205 RXL393187:RXL393205 SHH393187:SHH393205 SRD393187:SRD393205 TAZ393187:TAZ393205 TKV393187:TKV393205 TUR393187:TUR393205 UEN393187:UEN393205 UOJ393187:UOJ393205 UYF393187:UYF393205 VIB393187:VIB393205 VRX393187:VRX393205 WBT393187:WBT393205 WLP393187:WLP393205 WVL393187:WVL393205 IZ458723:IZ458741 SV458723:SV458741 ACR458723:ACR458741 AMN458723:AMN458741 AWJ458723:AWJ458741 BGF458723:BGF458741 BQB458723:BQB458741 BZX458723:BZX458741 CJT458723:CJT458741 CTP458723:CTP458741 DDL458723:DDL458741 DNH458723:DNH458741 DXD458723:DXD458741 EGZ458723:EGZ458741 EQV458723:EQV458741 FAR458723:FAR458741 FKN458723:FKN458741 FUJ458723:FUJ458741 GEF458723:GEF458741 GOB458723:GOB458741 GXX458723:GXX458741 HHT458723:HHT458741 HRP458723:HRP458741 IBL458723:IBL458741 ILH458723:ILH458741 IVD458723:IVD458741 JEZ458723:JEZ458741 JOV458723:JOV458741 JYR458723:JYR458741 KIN458723:KIN458741 KSJ458723:KSJ458741 LCF458723:LCF458741 LMB458723:LMB458741 LVX458723:LVX458741 MFT458723:MFT458741 MPP458723:MPP458741 MZL458723:MZL458741 NJH458723:NJH458741 NTD458723:NTD458741 OCZ458723:OCZ458741 OMV458723:OMV458741 OWR458723:OWR458741 PGN458723:PGN458741 PQJ458723:PQJ458741 QAF458723:QAF458741 QKB458723:QKB458741 QTX458723:QTX458741 RDT458723:RDT458741 RNP458723:RNP458741 RXL458723:RXL458741 SHH458723:SHH458741 SRD458723:SRD458741 TAZ458723:TAZ458741 TKV458723:TKV458741 TUR458723:TUR458741 UEN458723:UEN458741 UOJ458723:UOJ458741 UYF458723:UYF458741 VIB458723:VIB458741 VRX458723:VRX458741 WBT458723:WBT458741 WLP458723:WLP458741 WVL458723:WVL458741 IZ524259:IZ524277 SV524259:SV524277 ACR524259:ACR524277 AMN524259:AMN524277 AWJ524259:AWJ524277 BGF524259:BGF524277 BQB524259:BQB524277 BZX524259:BZX524277 CJT524259:CJT524277 CTP524259:CTP524277 DDL524259:DDL524277 DNH524259:DNH524277 DXD524259:DXD524277 EGZ524259:EGZ524277 EQV524259:EQV524277 FAR524259:FAR524277 FKN524259:FKN524277 FUJ524259:FUJ524277 GEF524259:GEF524277 GOB524259:GOB524277 GXX524259:GXX524277 HHT524259:HHT524277 HRP524259:HRP524277 IBL524259:IBL524277 ILH524259:ILH524277 IVD524259:IVD524277 JEZ524259:JEZ524277 JOV524259:JOV524277 JYR524259:JYR524277 KIN524259:KIN524277 KSJ524259:KSJ524277 LCF524259:LCF524277 LMB524259:LMB524277 LVX524259:LVX524277 MFT524259:MFT524277 MPP524259:MPP524277 MZL524259:MZL524277 NJH524259:NJH524277 NTD524259:NTD524277 OCZ524259:OCZ524277 OMV524259:OMV524277 OWR524259:OWR524277 PGN524259:PGN524277 PQJ524259:PQJ524277 QAF524259:QAF524277 QKB524259:QKB524277 QTX524259:QTX524277 RDT524259:RDT524277 RNP524259:RNP524277 RXL524259:RXL524277 SHH524259:SHH524277 SRD524259:SRD524277 TAZ524259:TAZ524277 TKV524259:TKV524277 TUR524259:TUR524277 UEN524259:UEN524277 UOJ524259:UOJ524277 UYF524259:UYF524277 VIB524259:VIB524277 VRX524259:VRX524277 WBT524259:WBT524277 WLP524259:WLP524277 WVL524259:WVL524277 IZ589795:IZ589813 SV589795:SV589813 ACR589795:ACR589813 AMN589795:AMN589813 AWJ589795:AWJ589813 BGF589795:BGF589813 BQB589795:BQB589813 BZX589795:BZX589813 CJT589795:CJT589813 CTP589795:CTP589813 DDL589795:DDL589813 DNH589795:DNH589813 DXD589795:DXD589813 EGZ589795:EGZ589813 EQV589795:EQV589813 FAR589795:FAR589813 FKN589795:FKN589813 FUJ589795:FUJ589813 GEF589795:GEF589813 GOB589795:GOB589813 GXX589795:GXX589813 HHT589795:HHT589813 HRP589795:HRP589813 IBL589795:IBL589813 ILH589795:ILH589813 IVD589795:IVD589813 JEZ589795:JEZ589813 JOV589795:JOV589813 JYR589795:JYR589813 KIN589795:KIN589813 KSJ589795:KSJ589813 LCF589795:LCF589813 LMB589795:LMB589813 LVX589795:LVX589813 MFT589795:MFT589813 MPP589795:MPP589813 MZL589795:MZL589813 NJH589795:NJH589813 NTD589795:NTD589813 OCZ589795:OCZ589813 OMV589795:OMV589813 OWR589795:OWR589813 PGN589795:PGN589813 PQJ589795:PQJ589813 QAF589795:QAF589813 QKB589795:QKB589813 QTX589795:QTX589813 RDT589795:RDT589813 RNP589795:RNP589813 RXL589795:RXL589813 SHH589795:SHH589813 SRD589795:SRD589813 TAZ589795:TAZ589813 TKV589795:TKV589813 TUR589795:TUR589813 UEN589795:UEN589813 UOJ589795:UOJ589813 UYF589795:UYF589813 VIB589795:VIB589813 VRX589795:VRX589813 WBT589795:WBT589813 WLP589795:WLP589813 WVL589795:WVL589813 IZ655331:IZ655349 SV655331:SV655349 ACR655331:ACR655349 AMN655331:AMN655349 AWJ655331:AWJ655349 BGF655331:BGF655349 BQB655331:BQB655349 BZX655331:BZX655349 CJT655331:CJT655349 CTP655331:CTP655349 DDL655331:DDL655349 DNH655331:DNH655349 DXD655331:DXD655349 EGZ655331:EGZ655349 EQV655331:EQV655349 FAR655331:FAR655349 FKN655331:FKN655349 FUJ655331:FUJ655349 GEF655331:GEF655349 GOB655331:GOB655349 GXX655331:GXX655349 HHT655331:HHT655349 HRP655331:HRP655349 IBL655331:IBL655349 ILH655331:ILH655349 IVD655331:IVD655349 JEZ655331:JEZ655349 JOV655331:JOV655349 JYR655331:JYR655349 KIN655331:KIN655349 KSJ655331:KSJ655349 LCF655331:LCF655349 LMB655331:LMB655349 LVX655331:LVX655349 MFT655331:MFT655349 MPP655331:MPP655349 MZL655331:MZL655349 NJH655331:NJH655349 NTD655331:NTD655349 OCZ655331:OCZ655349 OMV655331:OMV655349 OWR655331:OWR655349 PGN655331:PGN655349 PQJ655331:PQJ655349 QAF655331:QAF655349 QKB655331:QKB655349 QTX655331:QTX655349 RDT655331:RDT655349 RNP655331:RNP655349 RXL655331:RXL655349 SHH655331:SHH655349 SRD655331:SRD655349 TAZ655331:TAZ655349 TKV655331:TKV655349 TUR655331:TUR655349 UEN655331:UEN655349 UOJ655331:UOJ655349 UYF655331:UYF655349 VIB655331:VIB655349 VRX655331:VRX655349 WBT655331:WBT655349 WLP655331:WLP655349 WVL655331:WVL655349 IZ720867:IZ720885 SV720867:SV720885 ACR720867:ACR720885 AMN720867:AMN720885 AWJ720867:AWJ720885 BGF720867:BGF720885 BQB720867:BQB720885 BZX720867:BZX720885 CJT720867:CJT720885 CTP720867:CTP720885 DDL720867:DDL720885 DNH720867:DNH720885 DXD720867:DXD720885 EGZ720867:EGZ720885 EQV720867:EQV720885 FAR720867:FAR720885 FKN720867:FKN720885 FUJ720867:FUJ720885 GEF720867:GEF720885 GOB720867:GOB720885 GXX720867:GXX720885 HHT720867:HHT720885 HRP720867:HRP720885 IBL720867:IBL720885 ILH720867:ILH720885 IVD720867:IVD720885 JEZ720867:JEZ720885 JOV720867:JOV720885 JYR720867:JYR720885 KIN720867:KIN720885 KSJ720867:KSJ720885 LCF720867:LCF720885 LMB720867:LMB720885 LVX720867:LVX720885 MFT720867:MFT720885 MPP720867:MPP720885 MZL720867:MZL720885 NJH720867:NJH720885 NTD720867:NTD720885 OCZ720867:OCZ720885 OMV720867:OMV720885 OWR720867:OWR720885 PGN720867:PGN720885 PQJ720867:PQJ720885 QAF720867:QAF720885 QKB720867:QKB720885 QTX720867:QTX720885 RDT720867:RDT720885 RNP720867:RNP720885 RXL720867:RXL720885 SHH720867:SHH720885 SRD720867:SRD720885 TAZ720867:TAZ720885 TKV720867:TKV720885 TUR720867:TUR720885 UEN720867:UEN720885 UOJ720867:UOJ720885 UYF720867:UYF720885 VIB720867:VIB720885 VRX720867:VRX720885 WBT720867:WBT720885 WLP720867:WLP720885 WVL720867:WVL720885 IZ786403:IZ786421 SV786403:SV786421 ACR786403:ACR786421 AMN786403:AMN786421 AWJ786403:AWJ786421 BGF786403:BGF786421 BQB786403:BQB786421 BZX786403:BZX786421 CJT786403:CJT786421 CTP786403:CTP786421 DDL786403:DDL786421 DNH786403:DNH786421 DXD786403:DXD786421 EGZ786403:EGZ786421 EQV786403:EQV786421 FAR786403:FAR786421 FKN786403:FKN786421 FUJ786403:FUJ786421 GEF786403:GEF786421 GOB786403:GOB786421 GXX786403:GXX786421 HHT786403:HHT786421 HRP786403:HRP786421 IBL786403:IBL786421 ILH786403:ILH786421 IVD786403:IVD786421 JEZ786403:JEZ786421 JOV786403:JOV786421 JYR786403:JYR786421 KIN786403:KIN786421 KSJ786403:KSJ786421 LCF786403:LCF786421 LMB786403:LMB786421 LVX786403:LVX786421 MFT786403:MFT786421 MPP786403:MPP786421 MZL786403:MZL786421 NJH786403:NJH786421 NTD786403:NTD786421 OCZ786403:OCZ786421 OMV786403:OMV786421 OWR786403:OWR786421 PGN786403:PGN786421 PQJ786403:PQJ786421 QAF786403:QAF786421 QKB786403:QKB786421 QTX786403:QTX786421 RDT786403:RDT786421 RNP786403:RNP786421 RXL786403:RXL786421 SHH786403:SHH786421 SRD786403:SRD786421 TAZ786403:TAZ786421 TKV786403:TKV786421 TUR786403:TUR786421 UEN786403:UEN786421 UOJ786403:UOJ786421 UYF786403:UYF786421 VIB786403:VIB786421 VRX786403:VRX786421 WBT786403:WBT786421 WLP786403:WLP786421 WVL786403:WVL786421 IZ851939:IZ851957 SV851939:SV851957 ACR851939:ACR851957 AMN851939:AMN851957 AWJ851939:AWJ851957 BGF851939:BGF851957 BQB851939:BQB851957 BZX851939:BZX851957 CJT851939:CJT851957 CTP851939:CTP851957 DDL851939:DDL851957 DNH851939:DNH851957 DXD851939:DXD851957 EGZ851939:EGZ851957 EQV851939:EQV851957 FAR851939:FAR851957 FKN851939:FKN851957 FUJ851939:FUJ851957 GEF851939:GEF851957 GOB851939:GOB851957 GXX851939:GXX851957 HHT851939:HHT851957 HRP851939:HRP851957 IBL851939:IBL851957 ILH851939:ILH851957 IVD851939:IVD851957 JEZ851939:JEZ851957 JOV851939:JOV851957 JYR851939:JYR851957 KIN851939:KIN851957 KSJ851939:KSJ851957 LCF851939:LCF851957 LMB851939:LMB851957 LVX851939:LVX851957 MFT851939:MFT851957 MPP851939:MPP851957 MZL851939:MZL851957 NJH851939:NJH851957 NTD851939:NTD851957 OCZ851939:OCZ851957 OMV851939:OMV851957 OWR851939:OWR851957 PGN851939:PGN851957 PQJ851939:PQJ851957 QAF851939:QAF851957 QKB851939:QKB851957 QTX851939:QTX851957 RDT851939:RDT851957 RNP851939:RNP851957 RXL851939:RXL851957 SHH851939:SHH851957 SRD851939:SRD851957 TAZ851939:TAZ851957 TKV851939:TKV851957 TUR851939:TUR851957 UEN851939:UEN851957 UOJ851939:UOJ851957 UYF851939:UYF851957 VIB851939:VIB851957 VRX851939:VRX851957 WBT851939:WBT851957 WLP851939:WLP851957 WVL851939:WVL851957 IZ917475:IZ917493 SV917475:SV917493 ACR917475:ACR917493 AMN917475:AMN917493 AWJ917475:AWJ917493 BGF917475:BGF917493 BQB917475:BQB917493 BZX917475:BZX917493 CJT917475:CJT917493 CTP917475:CTP917493 DDL917475:DDL917493 DNH917475:DNH917493 DXD917475:DXD917493 EGZ917475:EGZ917493 EQV917475:EQV917493 FAR917475:FAR917493 FKN917475:FKN917493 FUJ917475:FUJ917493 GEF917475:GEF917493 GOB917475:GOB917493 GXX917475:GXX917493 HHT917475:HHT917493 HRP917475:HRP917493 IBL917475:IBL917493 ILH917475:ILH917493 IVD917475:IVD917493 JEZ917475:JEZ917493 JOV917475:JOV917493 JYR917475:JYR917493 KIN917475:KIN917493 KSJ917475:KSJ917493 LCF917475:LCF917493 LMB917475:LMB917493 LVX917475:LVX917493 MFT917475:MFT917493 MPP917475:MPP917493 MZL917475:MZL917493 NJH917475:NJH917493 NTD917475:NTD917493 OCZ917475:OCZ917493 OMV917475:OMV917493 OWR917475:OWR917493 PGN917475:PGN917493 PQJ917475:PQJ917493 QAF917475:QAF917493 QKB917475:QKB917493 QTX917475:QTX917493 RDT917475:RDT917493 RNP917475:RNP917493 RXL917475:RXL917493 SHH917475:SHH917493 SRD917475:SRD917493 TAZ917475:TAZ917493 TKV917475:TKV917493 TUR917475:TUR917493 UEN917475:UEN917493 UOJ917475:UOJ917493 UYF917475:UYF917493 VIB917475:VIB917493 VRX917475:VRX917493 WBT917475:WBT917493 WLP917475:WLP917493 WVL917475:WVL917493 IZ983011:IZ983029 SV983011:SV983029 ACR983011:ACR983029 AMN983011:AMN983029 AWJ983011:AWJ983029 BGF983011:BGF983029 BQB983011:BQB983029 BZX983011:BZX983029 CJT983011:CJT983029 CTP983011:CTP983029 DDL983011:DDL983029 DNH983011:DNH983029 DXD983011:DXD983029 EGZ983011:EGZ983029 EQV983011:EQV983029 FAR983011:FAR983029 FKN983011:FKN983029 FUJ983011:FUJ983029 GEF983011:GEF983029 GOB983011:GOB983029 GXX983011:GXX983029 HHT983011:HHT983029 HRP983011:HRP983029 IBL983011:IBL983029 ILH983011:ILH983029 IVD983011:IVD983029 JEZ983011:JEZ983029 JOV983011:JOV983029 JYR983011:JYR983029 KIN983011:KIN983029 KSJ983011:KSJ983029 LCF983011:LCF983029 LMB983011:LMB983029 LVX983011:LVX983029 MFT983011:MFT983029 MPP983011:MPP983029 MZL983011:MZL983029 NJH983011:NJH983029 NTD983011:NTD983029 OCZ983011:OCZ983029 OMV983011:OMV983029 OWR983011:OWR983029 PGN983011:PGN983029 PQJ983011:PQJ983029 QAF983011:QAF983029 QKB983011:QKB983029 QTX983011:QTX983029 RDT983011:RDT983029 RNP983011:RNP983029 RXL983011:RXL983029 SHH983011:SHH983029 SRD983011:SRD983029 TAZ983011:TAZ983029 TKV983011:TKV983029 TUR983011:TUR983029 UEN983011:UEN983029 UOJ983011:UOJ983029 UYF983011:UYF983029 VIB983011:VIB983029 VRX983011:VRX983029 WBT983011:WBT983029 WLP983011:WLP983029 WVL983011:WVL983029 WVL982987:WVL983005 WBT982987:WBT983005 IZ65483:IZ65501 SV65483:SV65501 ACR65483:ACR65501 AMN65483:AMN65501 AWJ65483:AWJ65501 BGF65483:BGF65501 BQB65483:BQB65501 BZX65483:BZX65501 CJT65483:CJT65501 CTP65483:CTP65501 DDL65483:DDL65501 DNH65483:DNH65501 DXD65483:DXD65501 EGZ65483:EGZ65501 EQV65483:EQV65501 FAR65483:FAR65501 FKN65483:FKN65501 FUJ65483:FUJ65501 GEF65483:GEF65501 GOB65483:GOB65501 GXX65483:GXX65501 HHT65483:HHT65501 HRP65483:HRP65501 IBL65483:IBL65501 ILH65483:ILH65501 IVD65483:IVD65501 JEZ65483:JEZ65501 JOV65483:JOV65501 JYR65483:JYR65501 KIN65483:KIN65501 KSJ65483:KSJ65501 LCF65483:LCF65501 LMB65483:LMB65501 LVX65483:LVX65501 MFT65483:MFT65501 MPP65483:MPP65501 MZL65483:MZL65501 NJH65483:NJH65501 NTD65483:NTD65501 OCZ65483:OCZ65501 OMV65483:OMV65501 OWR65483:OWR65501 PGN65483:PGN65501 PQJ65483:PQJ65501 QAF65483:QAF65501 QKB65483:QKB65501 QTX65483:QTX65501 RDT65483:RDT65501 RNP65483:RNP65501 RXL65483:RXL65501 SHH65483:SHH65501 SRD65483:SRD65501 TAZ65483:TAZ65501 TKV65483:TKV65501 TUR65483:TUR65501 UEN65483:UEN65501 UOJ65483:UOJ65501 UYF65483:UYF65501 VIB65483:VIB65501 VRX65483:VRX65501 WBT65483:WBT65501 WLP65483:WLP65501 WVL65483:WVL65501 IZ131019:IZ131037 SV131019:SV131037 ACR131019:ACR131037 AMN131019:AMN131037 AWJ131019:AWJ131037 BGF131019:BGF131037 BQB131019:BQB131037 BZX131019:BZX131037 CJT131019:CJT131037 CTP131019:CTP131037 DDL131019:DDL131037 DNH131019:DNH131037 DXD131019:DXD131037 EGZ131019:EGZ131037 EQV131019:EQV131037 FAR131019:FAR131037 FKN131019:FKN131037 FUJ131019:FUJ131037 GEF131019:GEF131037 GOB131019:GOB131037 GXX131019:GXX131037 HHT131019:HHT131037 HRP131019:HRP131037 IBL131019:IBL131037 ILH131019:ILH131037 IVD131019:IVD131037 JEZ131019:JEZ131037 JOV131019:JOV131037 JYR131019:JYR131037 KIN131019:KIN131037 KSJ131019:KSJ131037 LCF131019:LCF131037 LMB131019:LMB131037 LVX131019:LVX131037 MFT131019:MFT131037 MPP131019:MPP131037 MZL131019:MZL131037 NJH131019:NJH131037 NTD131019:NTD131037 OCZ131019:OCZ131037 OMV131019:OMV131037 OWR131019:OWR131037 PGN131019:PGN131037 PQJ131019:PQJ131037 QAF131019:QAF131037 QKB131019:QKB131037 QTX131019:QTX131037 RDT131019:RDT131037 RNP131019:RNP131037 RXL131019:RXL131037 SHH131019:SHH131037 SRD131019:SRD131037 TAZ131019:TAZ131037 TKV131019:TKV131037 TUR131019:TUR131037 UEN131019:UEN131037 UOJ131019:UOJ131037 UYF131019:UYF131037 VIB131019:VIB131037 VRX131019:VRX131037 WBT131019:WBT131037 WLP131019:WLP131037 WVL131019:WVL131037 IZ196555:IZ196573 SV196555:SV196573 ACR196555:ACR196573 AMN196555:AMN196573 AWJ196555:AWJ196573 BGF196555:BGF196573 BQB196555:BQB196573 BZX196555:BZX196573 CJT196555:CJT196573 CTP196555:CTP196573 DDL196555:DDL196573 DNH196555:DNH196573 DXD196555:DXD196573 EGZ196555:EGZ196573 EQV196555:EQV196573 FAR196555:FAR196573 FKN196555:FKN196573 FUJ196555:FUJ196573 GEF196555:GEF196573 GOB196555:GOB196573 GXX196555:GXX196573 HHT196555:HHT196573 HRP196555:HRP196573 IBL196555:IBL196573 ILH196555:ILH196573 IVD196555:IVD196573 JEZ196555:JEZ196573 JOV196555:JOV196573 JYR196555:JYR196573 KIN196555:KIN196573 KSJ196555:KSJ196573 LCF196555:LCF196573 LMB196555:LMB196573 LVX196555:LVX196573 MFT196555:MFT196573 MPP196555:MPP196573 MZL196555:MZL196573 NJH196555:NJH196573 NTD196555:NTD196573 OCZ196555:OCZ196573 OMV196555:OMV196573 OWR196555:OWR196573 PGN196555:PGN196573 PQJ196555:PQJ196573 QAF196555:QAF196573 QKB196555:QKB196573 QTX196555:QTX196573 RDT196555:RDT196573 RNP196555:RNP196573 RXL196555:RXL196573 SHH196555:SHH196573 SRD196555:SRD196573 TAZ196555:TAZ196573 TKV196555:TKV196573 TUR196555:TUR196573 UEN196555:UEN196573 UOJ196555:UOJ196573 UYF196555:UYF196573 VIB196555:VIB196573 VRX196555:VRX196573 WBT196555:WBT196573 WLP196555:WLP196573 WVL196555:WVL196573 IZ262091:IZ262109 SV262091:SV262109 ACR262091:ACR262109 AMN262091:AMN262109 AWJ262091:AWJ262109 BGF262091:BGF262109 BQB262091:BQB262109 BZX262091:BZX262109 CJT262091:CJT262109 CTP262091:CTP262109 DDL262091:DDL262109 DNH262091:DNH262109 DXD262091:DXD262109 EGZ262091:EGZ262109 EQV262091:EQV262109 FAR262091:FAR262109 FKN262091:FKN262109 FUJ262091:FUJ262109 GEF262091:GEF262109 GOB262091:GOB262109 GXX262091:GXX262109 HHT262091:HHT262109 HRP262091:HRP262109 IBL262091:IBL262109 ILH262091:ILH262109 IVD262091:IVD262109 JEZ262091:JEZ262109 JOV262091:JOV262109 JYR262091:JYR262109 KIN262091:KIN262109 KSJ262091:KSJ262109 LCF262091:LCF262109 LMB262091:LMB262109 LVX262091:LVX262109 MFT262091:MFT262109 MPP262091:MPP262109 MZL262091:MZL262109 NJH262091:NJH262109 NTD262091:NTD262109 OCZ262091:OCZ262109 OMV262091:OMV262109 OWR262091:OWR262109 PGN262091:PGN262109 PQJ262091:PQJ262109 QAF262091:QAF262109 QKB262091:QKB262109 QTX262091:QTX262109 RDT262091:RDT262109 RNP262091:RNP262109 RXL262091:RXL262109 SHH262091:SHH262109 SRD262091:SRD262109 TAZ262091:TAZ262109 TKV262091:TKV262109 TUR262091:TUR262109 UEN262091:UEN262109 UOJ262091:UOJ262109 UYF262091:UYF262109 VIB262091:VIB262109 VRX262091:VRX262109 WBT262091:WBT262109 WLP262091:WLP262109 WVL262091:WVL262109 IZ327627:IZ327645 SV327627:SV327645 ACR327627:ACR327645 AMN327627:AMN327645 AWJ327627:AWJ327645 BGF327627:BGF327645 BQB327627:BQB327645 BZX327627:BZX327645 CJT327627:CJT327645 CTP327627:CTP327645 DDL327627:DDL327645 DNH327627:DNH327645 DXD327627:DXD327645 EGZ327627:EGZ327645 EQV327627:EQV327645 FAR327627:FAR327645 FKN327627:FKN327645 FUJ327627:FUJ327645 GEF327627:GEF327645 GOB327627:GOB327645 GXX327627:GXX327645 HHT327627:HHT327645 HRP327627:HRP327645 IBL327627:IBL327645 ILH327627:ILH327645 IVD327627:IVD327645 JEZ327627:JEZ327645 JOV327627:JOV327645 JYR327627:JYR327645 KIN327627:KIN327645 KSJ327627:KSJ327645 LCF327627:LCF327645 LMB327627:LMB327645 LVX327627:LVX327645 MFT327627:MFT327645 MPP327627:MPP327645 MZL327627:MZL327645 NJH327627:NJH327645 NTD327627:NTD327645 OCZ327627:OCZ327645 OMV327627:OMV327645 OWR327627:OWR327645 PGN327627:PGN327645 PQJ327627:PQJ327645 QAF327627:QAF327645 QKB327627:QKB327645 QTX327627:QTX327645 RDT327627:RDT327645 RNP327627:RNP327645 RXL327627:RXL327645 SHH327627:SHH327645 SRD327627:SRD327645 TAZ327627:TAZ327645 TKV327627:TKV327645 TUR327627:TUR327645 UEN327627:UEN327645 UOJ327627:UOJ327645 UYF327627:UYF327645 VIB327627:VIB327645 VRX327627:VRX327645 WBT327627:WBT327645 WLP327627:WLP327645 WVL327627:WVL327645 IZ393163:IZ393181 SV393163:SV393181 ACR393163:ACR393181 AMN393163:AMN393181 AWJ393163:AWJ393181 BGF393163:BGF393181 BQB393163:BQB393181 BZX393163:BZX393181 CJT393163:CJT393181 CTP393163:CTP393181 DDL393163:DDL393181 DNH393163:DNH393181 DXD393163:DXD393181 EGZ393163:EGZ393181 EQV393163:EQV393181 FAR393163:FAR393181 FKN393163:FKN393181 FUJ393163:FUJ393181 GEF393163:GEF393181 GOB393163:GOB393181 GXX393163:GXX393181 HHT393163:HHT393181 HRP393163:HRP393181 IBL393163:IBL393181 ILH393163:ILH393181 IVD393163:IVD393181 JEZ393163:JEZ393181 JOV393163:JOV393181 JYR393163:JYR393181 KIN393163:KIN393181 KSJ393163:KSJ393181 LCF393163:LCF393181 LMB393163:LMB393181 LVX393163:LVX393181 MFT393163:MFT393181 MPP393163:MPP393181 MZL393163:MZL393181 NJH393163:NJH393181 NTD393163:NTD393181 OCZ393163:OCZ393181 OMV393163:OMV393181 OWR393163:OWR393181 PGN393163:PGN393181 PQJ393163:PQJ393181 QAF393163:QAF393181 QKB393163:QKB393181 QTX393163:QTX393181 RDT393163:RDT393181 RNP393163:RNP393181 RXL393163:RXL393181 SHH393163:SHH393181 SRD393163:SRD393181 TAZ393163:TAZ393181 TKV393163:TKV393181 TUR393163:TUR393181 UEN393163:UEN393181 UOJ393163:UOJ393181 UYF393163:UYF393181 VIB393163:VIB393181 VRX393163:VRX393181 WBT393163:WBT393181 WLP393163:WLP393181 WVL393163:WVL393181 IZ458699:IZ458717 SV458699:SV458717 ACR458699:ACR458717 AMN458699:AMN458717 AWJ458699:AWJ458717 BGF458699:BGF458717 BQB458699:BQB458717 BZX458699:BZX458717 CJT458699:CJT458717 CTP458699:CTP458717 DDL458699:DDL458717 DNH458699:DNH458717 DXD458699:DXD458717 EGZ458699:EGZ458717 EQV458699:EQV458717 FAR458699:FAR458717 FKN458699:FKN458717 FUJ458699:FUJ458717 GEF458699:GEF458717 GOB458699:GOB458717 GXX458699:GXX458717 HHT458699:HHT458717 HRP458699:HRP458717 IBL458699:IBL458717 ILH458699:ILH458717 IVD458699:IVD458717 JEZ458699:JEZ458717 JOV458699:JOV458717 JYR458699:JYR458717 KIN458699:KIN458717 KSJ458699:KSJ458717 LCF458699:LCF458717 LMB458699:LMB458717 LVX458699:LVX458717 MFT458699:MFT458717 MPP458699:MPP458717 MZL458699:MZL458717 NJH458699:NJH458717 NTD458699:NTD458717 OCZ458699:OCZ458717 OMV458699:OMV458717 OWR458699:OWR458717 PGN458699:PGN458717 PQJ458699:PQJ458717 QAF458699:QAF458717 QKB458699:QKB458717 QTX458699:QTX458717 RDT458699:RDT458717 RNP458699:RNP458717 RXL458699:RXL458717 SHH458699:SHH458717 SRD458699:SRD458717 TAZ458699:TAZ458717 TKV458699:TKV458717 TUR458699:TUR458717 UEN458699:UEN458717 UOJ458699:UOJ458717 UYF458699:UYF458717 VIB458699:VIB458717 VRX458699:VRX458717 WBT458699:WBT458717 WLP458699:WLP458717 WVL458699:WVL458717 IZ524235:IZ524253 SV524235:SV524253 ACR524235:ACR524253 AMN524235:AMN524253 AWJ524235:AWJ524253 BGF524235:BGF524253 BQB524235:BQB524253 BZX524235:BZX524253 CJT524235:CJT524253 CTP524235:CTP524253 DDL524235:DDL524253 DNH524235:DNH524253 DXD524235:DXD524253 EGZ524235:EGZ524253 EQV524235:EQV524253 FAR524235:FAR524253 FKN524235:FKN524253 FUJ524235:FUJ524253 GEF524235:GEF524253 GOB524235:GOB524253 GXX524235:GXX524253 HHT524235:HHT524253 HRP524235:HRP524253 IBL524235:IBL524253 ILH524235:ILH524253 IVD524235:IVD524253 JEZ524235:JEZ524253 JOV524235:JOV524253 JYR524235:JYR524253 KIN524235:KIN524253 KSJ524235:KSJ524253 LCF524235:LCF524253 LMB524235:LMB524253 LVX524235:LVX524253 MFT524235:MFT524253 MPP524235:MPP524253 MZL524235:MZL524253 NJH524235:NJH524253 NTD524235:NTD524253 OCZ524235:OCZ524253 OMV524235:OMV524253 OWR524235:OWR524253 PGN524235:PGN524253 PQJ524235:PQJ524253 QAF524235:QAF524253 QKB524235:QKB524253 QTX524235:QTX524253 RDT524235:RDT524253 RNP524235:RNP524253 RXL524235:RXL524253 SHH524235:SHH524253 SRD524235:SRD524253 TAZ524235:TAZ524253 TKV524235:TKV524253 TUR524235:TUR524253 UEN524235:UEN524253 UOJ524235:UOJ524253 UYF524235:UYF524253 VIB524235:VIB524253 VRX524235:VRX524253 WBT524235:WBT524253 WLP524235:WLP524253 WVL524235:WVL524253 IZ589771:IZ589789 SV589771:SV589789 ACR589771:ACR589789 AMN589771:AMN589789 AWJ589771:AWJ589789 BGF589771:BGF589789 BQB589771:BQB589789 BZX589771:BZX589789 CJT589771:CJT589789 CTP589771:CTP589789 DDL589771:DDL589789 DNH589771:DNH589789 DXD589771:DXD589789 EGZ589771:EGZ589789 EQV589771:EQV589789 FAR589771:FAR589789 FKN589771:FKN589789 FUJ589771:FUJ589789 GEF589771:GEF589789 GOB589771:GOB589789 GXX589771:GXX589789 HHT589771:HHT589789 HRP589771:HRP589789 IBL589771:IBL589789 ILH589771:ILH589789 IVD589771:IVD589789 JEZ589771:JEZ589789 JOV589771:JOV589789 JYR589771:JYR589789 KIN589771:KIN589789 KSJ589771:KSJ589789 LCF589771:LCF589789 LMB589771:LMB589789 LVX589771:LVX589789 MFT589771:MFT589789 MPP589771:MPP589789 MZL589771:MZL589789 NJH589771:NJH589789 NTD589771:NTD589789 OCZ589771:OCZ589789 OMV589771:OMV589789 OWR589771:OWR589789 PGN589771:PGN589789 PQJ589771:PQJ589789 QAF589771:QAF589789 QKB589771:QKB589789 QTX589771:QTX589789 RDT589771:RDT589789 RNP589771:RNP589789 RXL589771:RXL589789 SHH589771:SHH589789 SRD589771:SRD589789 TAZ589771:TAZ589789 TKV589771:TKV589789 TUR589771:TUR589789 UEN589771:UEN589789 UOJ589771:UOJ589789 UYF589771:UYF589789 VIB589771:VIB589789 VRX589771:VRX589789 WBT589771:WBT589789 WLP589771:WLP589789 WVL589771:WVL589789 IZ655307:IZ655325 SV655307:SV655325 ACR655307:ACR655325 AMN655307:AMN655325 AWJ655307:AWJ655325 BGF655307:BGF655325 BQB655307:BQB655325 BZX655307:BZX655325 CJT655307:CJT655325 CTP655307:CTP655325 DDL655307:DDL655325 DNH655307:DNH655325 DXD655307:DXD655325 EGZ655307:EGZ655325 EQV655307:EQV655325 FAR655307:FAR655325 FKN655307:FKN655325 FUJ655307:FUJ655325 GEF655307:GEF655325 GOB655307:GOB655325 GXX655307:GXX655325 HHT655307:HHT655325 HRP655307:HRP655325 IBL655307:IBL655325 ILH655307:ILH655325 IVD655307:IVD655325 JEZ655307:JEZ655325 JOV655307:JOV655325 JYR655307:JYR655325 KIN655307:KIN655325 KSJ655307:KSJ655325 LCF655307:LCF655325 LMB655307:LMB655325 LVX655307:LVX655325 MFT655307:MFT655325 MPP655307:MPP655325 MZL655307:MZL655325 NJH655307:NJH655325 NTD655307:NTD655325 OCZ655307:OCZ655325 OMV655307:OMV655325 OWR655307:OWR655325 PGN655307:PGN655325 PQJ655307:PQJ655325 QAF655307:QAF655325 QKB655307:QKB655325 QTX655307:QTX655325 RDT655307:RDT655325 RNP655307:RNP655325 RXL655307:RXL655325 SHH655307:SHH655325 SRD655307:SRD655325 TAZ655307:TAZ655325 TKV655307:TKV655325 TUR655307:TUR655325 UEN655307:UEN655325 UOJ655307:UOJ655325 UYF655307:UYF655325 VIB655307:VIB655325 VRX655307:VRX655325 WBT655307:WBT655325 WLP655307:WLP655325 WVL655307:WVL655325 IZ720843:IZ720861 SV720843:SV720861 ACR720843:ACR720861 AMN720843:AMN720861 AWJ720843:AWJ720861 BGF720843:BGF720861 BQB720843:BQB720861 BZX720843:BZX720861 CJT720843:CJT720861 CTP720843:CTP720861 DDL720843:DDL720861 DNH720843:DNH720861 DXD720843:DXD720861 EGZ720843:EGZ720861 EQV720843:EQV720861 FAR720843:FAR720861 FKN720843:FKN720861 FUJ720843:FUJ720861 GEF720843:GEF720861 GOB720843:GOB720861 GXX720843:GXX720861 HHT720843:HHT720861 HRP720843:HRP720861 IBL720843:IBL720861 ILH720843:ILH720861 IVD720843:IVD720861 JEZ720843:JEZ720861 JOV720843:JOV720861 JYR720843:JYR720861 KIN720843:KIN720861 KSJ720843:KSJ720861 LCF720843:LCF720861 LMB720843:LMB720861 LVX720843:LVX720861 MFT720843:MFT720861 MPP720843:MPP720861 MZL720843:MZL720861 NJH720843:NJH720861 NTD720843:NTD720861 OCZ720843:OCZ720861 OMV720843:OMV720861 OWR720843:OWR720861 PGN720843:PGN720861 PQJ720843:PQJ720861 QAF720843:QAF720861 QKB720843:QKB720861 QTX720843:QTX720861 RDT720843:RDT720861 RNP720843:RNP720861 RXL720843:RXL720861 SHH720843:SHH720861 SRD720843:SRD720861 TAZ720843:TAZ720861 TKV720843:TKV720861 TUR720843:TUR720861 UEN720843:UEN720861 UOJ720843:UOJ720861 UYF720843:UYF720861 VIB720843:VIB720861 VRX720843:VRX720861 WBT720843:WBT720861 WLP720843:WLP720861 WVL720843:WVL720861 IZ786379:IZ786397 SV786379:SV786397 ACR786379:ACR786397 AMN786379:AMN786397 AWJ786379:AWJ786397 BGF786379:BGF786397 BQB786379:BQB786397 BZX786379:BZX786397 CJT786379:CJT786397 CTP786379:CTP786397 DDL786379:DDL786397 DNH786379:DNH786397 DXD786379:DXD786397 EGZ786379:EGZ786397 EQV786379:EQV786397 FAR786379:FAR786397 FKN786379:FKN786397 FUJ786379:FUJ786397 GEF786379:GEF786397 GOB786379:GOB786397 GXX786379:GXX786397 HHT786379:HHT786397 HRP786379:HRP786397 IBL786379:IBL786397 ILH786379:ILH786397 IVD786379:IVD786397 JEZ786379:JEZ786397 JOV786379:JOV786397 JYR786379:JYR786397 KIN786379:KIN786397 KSJ786379:KSJ786397 LCF786379:LCF786397 LMB786379:LMB786397 LVX786379:LVX786397 MFT786379:MFT786397 MPP786379:MPP786397 MZL786379:MZL786397 NJH786379:NJH786397 NTD786379:NTD786397 OCZ786379:OCZ786397 OMV786379:OMV786397 OWR786379:OWR786397 PGN786379:PGN786397 PQJ786379:PQJ786397 QAF786379:QAF786397 QKB786379:QKB786397 QTX786379:QTX786397 RDT786379:RDT786397 RNP786379:RNP786397 RXL786379:RXL786397 SHH786379:SHH786397 SRD786379:SRD786397 TAZ786379:TAZ786397 TKV786379:TKV786397 TUR786379:TUR786397 UEN786379:UEN786397 UOJ786379:UOJ786397 UYF786379:UYF786397 VIB786379:VIB786397 VRX786379:VRX786397 WBT786379:WBT786397 WLP786379:WLP786397 WVL786379:WVL786397 IZ851915:IZ851933 SV851915:SV851933 ACR851915:ACR851933 AMN851915:AMN851933 AWJ851915:AWJ851933 BGF851915:BGF851933 BQB851915:BQB851933 BZX851915:BZX851933 CJT851915:CJT851933 CTP851915:CTP851933 DDL851915:DDL851933 DNH851915:DNH851933 DXD851915:DXD851933 EGZ851915:EGZ851933 EQV851915:EQV851933 FAR851915:FAR851933 FKN851915:FKN851933 FUJ851915:FUJ851933 GEF851915:GEF851933 GOB851915:GOB851933 GXX851915:GXX851933 HHT851915:HHT851933 HRP851915:HRP851933 IBL851915:IBL851933 ILH851915:ILH851933 IVD851915:IVD851933 JEZ851915:JEZ851933 JOV851915:JOV851933 JYR851915:JYR851933 KIN851915:KIN851933 KSJ851915:KSJ851933 LCF851915:LCF851933 LMB851915:LMB851933 LVX851915:LVX851933 MFT851915:MFT851933 MPP851915:MPP851933 MZL851915:MZL851933 NJH851915:NJH851933 NTD851915:NTD851933 OCZ851915:OCZ851933 OMV851915:OMV851933 OWR851915:OWR851933 PGN851915:PGN851933 PQJ851915:PQJ851933 QAF851915:QAF851933 QKB851915:QKB851933 QTX851915:QTX851933 RDT851915:RDT851933 RNP851915:RNP851933 RXL851915:RXL851933 SHH851915:SHH851933 SRD851915:SRD851933 TAZ851915:TAZ851933 TKV851915:TKV851933 TUR851915:TUR851933 UEN851915:UEN851933 UOJ851915:UOJ851933 UYF851915:UYF851933 VIB851915:VIB851933 VRX851915:VRX851933 WBT851915:WBT851933 WLP851915:WLP851933 WVL851915:WVL851933 IZ917451:IZ917469 SV917451:SV917469 ACR917451:ACR917469 AMN917451:AMN917469 AWJ917451:AWJ917469 BGF917451:BGF917469 BQB917451:BQB917469 BZX917451:BZX917469 CJT917451:CJT917469 CTP917451:CTP917469 DDL917451:DDL917469 DNH917451:DNH917469 DXD917451:DXD917469 EGZ917451:EGZ917469 EQV917451:EQV917469 FAR917451:FAR917469 FKN917451:FKN917469 FUJ917451:FUJ917469 GEF917451:GEF917469 GOB917451:GOB917469 GXX917451:GXX917469 HHT917451:HHT917469 HRP917451:HRP917469 IBL917451:IBL917469 ILH917451:ILH917469 IVD917451:IVD917469 JEZ917451:JEZ917469 JOV917451:JOV917469 JYR917451:JYR917469 KIN917451:KIN917469 KSJ917451:KSJ917469 LCF917451:LCF917469 LMB917451:LMB917469 LVX917451:LVX917469 MFT917451:MFT917469 MPP917451:MPP917469 MZL917451:MZL917469 NJH917451:NJH917469 NTD917451:NTD917469 OCZ917451:OCZ917469 OMV917451:OMV917469 OWR917451:OWR917469 PGN917451:PGN917469 PQJ917451:PQJ917469 QAF917451:QAF917469 QKB917451:QKB917469 QTX917451:QTX917469 RDT917451:RDT917469 RNP917451:RNP917469 RXL917451:RXL917469 SHH917451:SHH917469 SRD917451:SRD917469 TAZ917451:TAZ917469 TKV917451:TKV917469 TUR917451:TUR917469 UEN917451:UEN917469 UOJ917451:UOJ917469 UYF917451:UYF917469 VIB917451:VIB917469 VRX917451:VRX917469 WBT917451:WBT917469 WLP917451:WLP917469 WVL917451:WVL917469 IZ982987:IZ983005 SV982987:SV983005 ACR982987:ACR983005 AMN982987:AMN983005 AWJ982987:AWJ983005 BGF982987:BGF983005 BQB982987:BQB983005 BZX982987:BZX983005 CJT982987:CJT983005 CTP982987:CTP983005 DDL982987:DDL983005 DNH982987:DNH983005 DXD982987:DXD983005 EGZ982987:EGZ983005 EQV982987:EQV983005 FAR982987:FAR983005 FKN982987:FKN983005 FUJ982987:FUJ983005 GEF982987:GEF983005 GOB982987:GOB983005 GXX982987:GXX983005 HHT982987:HHT983005 HRP982987:HRP983005 IBL982987:IBL983005 ILH982987:ILH983005 IVD982987:IVD983005 JEZ982987:JEZ983005 JOV982987:JOV983005 JYR982987:JYR983005 KIN982987:KIN983005 KSJ982987:KSJ983005 LCF982987:LCF983005 LMB982987:LMB983005 LVX982987:LVX983005 MFT982987:MFT983005 MPP982987:MPP983005 MZL982987:MZL983005 NJH982987:NJH983005 NTD982987:NTD983005 OCZ982987:OCZ983005 OMV982987:OMV983005 OWR982987:OWR983005 PGN982987:PGN983005 PQJ982987:PQJ983005 QAF982987:QAF983005 QKB982987:QKB983005 QTX982987:QTX983005 RDT982987:RDT983005 RNP982987:RNP983005 RXL982987:RXL983005 SHH982987:SHH983005 SRD982987:SRD983005 TAZ982987:TAZ983005 TKV982987:TKV983005 TUR982987:TUR983005 UEN982987:UEN983005 UOJ982987:UOJ983005 UYF982987:UYF983005 VIB982987:VIB983005 VRX982987:VRX983005 WVK13:WVK26 WLO13:WLO26 WBS13:WBS26 VRW13:VRW26 VIA13:VIA26 UYE13:UYE26 UOI13:UOI26 UEM13:UEM26 TUQ13:TUQ26 TKU13:TKU26 TAY13:TAY26 SRC13:SRC26 SHG13:SHG26 RXK13:RXK26 RNO13:RNO26 RDS13:RDS26 QTW13:QTW26 QKA13:QKA26 QAE13:QAE26 PQI13:PQI26 PGM13:PGM26 OWQ13:OWQ26 OMU13:OMU26 OCY13:OCY26 NTC13:NTC26 NJG13:NJG26 MZK13:MZK26 MPO13:MPO26 MFS13:MFS26 LVW13:LVW26 LMA13:LMA26 LCE13:LCE26 KSI13:KSI26 KIM13:KIM26 JYQ13:JYQ26 JOU13:JOU26 JEY13:JEY26 IVC13:IVC26 ILG13:ILG26 IBK13:IBK26 HRO13:HRO26 HHS13:HHS26 GXW13:GXW26 GOA13:GOA26 GEE13:GEE26 FUI13:FUI26 FKM13:FKM26 FAQ13:FAQ26 EQU13:EQU26 EGY13:EGY26 DXC13:DXC26 DNG13:DNG26 DDK13:DDK26 CTO13:CTO26 CJS13:CJS26 BZW13:BZW26 BQA13:BQA26 BGE13:BGE26 AWI13:AWI26 AMM13:AMM26 ACQ13:ACQ26 SU13:SU26 IY13:IY26">
      <formula1>"Coopération,Action,Diffusion"</formula1>
      <formula2>0</formula2>
    </dataValidation>
    <dataValidation type="list" allowBlank="1" showInputMessage="1" showErrorMessage="1" sqref="K13:K25 M13:M25">
      <formula1>", ,X"</formula1>
    </dataValidation>
    <dataValidation type="list" allowBlank="1" showInputMessage="1" showErrorMessage="1" sqref="N33">
      <formula1>"Commissaire aux comptes,Comptable public"</formula1>
    </dataValidation>
  </dataValidations>
  <pageMargins left="0.25" right="0.25" top="0.75" bottom="0.75" header="0.3" footer="0.3"/>
  <pageSetup paperSize="9" scale="39"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'Configuration (à masquer)'!$B$40:$B$49</xm:f>
          </x14:formula1>
          <xm:sqref>F9:H9</xm:sqref>
        </x14:dataValidation>
        <x14:dataValidation type="list" allowBlank="1" showInputMessage="1" showErrorMessage="1">
          <x14:formula1>
            <xm:f>'Consignes d''utilisation'!$A$13:$A$27</xm:f>
          </x14:formula1>
          <xm:sqref>B13:B25</xm:sqref>
        </x14:dataValidation>
        <x14:dataValidation type="list" allowBlank="1" showInputMessage="1" showErrorMessage="1">
          <x14:formula1>
            <xm:f>'Consignes d''utilisation'!$C$13:$C$22</xm:f>
          </x14:formula1>
          <xm:sqref>C13:C25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T39"/>
  <sheetViews>
    <sheetView showGridLines="0" view="pageBreakPreview" zoomScale="70" zoomScaleNormal="100" zoomScaleSheetLayoutView="70" workbookViewId="0">
      <selection activeCell="G13" sqref="G13"/>
    </sheetView>
  </sheetViews>
  <sheetFormatPr baseColWidth="10" defaultRowHeight="39" customHeight="1" x14ac:dyDescent="0.2"/>
  <cols>
    <col min="1" max="1" width="28.28515625" style="1" customWidth="1"/>
    <col min="2" max="2" width="25.7109375" style="1" customWidth="1"/>
    <col min="3" max="3" width="25.7109375" style="156" customWidth="1"/>
    <col min="4" max="5" width="25.7109375" style="1" customWidth="1"/>
    <col min="6" max="8" width="25.85546875" style="1" customWidth="1"/>
    <col min="9" max="9" width="22.85546875" style="1" customWidth="1"/>
    <col min="10" max="10" width="22.85546875" style="21" customWidth="1"/>
    <col min="11" max="11" width="26.140625" style="21" customWidth="1"/>
    <col min="12" max="12" width="26.28515625" style="52" customWidth="1"/>
    <col min="13" max="13" width="22" style="1" customWidth="1"/>
    <col min="14" max="14" width="20.5703125" style="1" customWidth="1"/>
    <col min="15" max="15" width="20.140625" style="1" customWidth="1"/>
    <col min="16" max="16" width="19.85546875" style="1" customWidth="1"/>
    <col min="17" max="17" width="16.28515625" style="1" customWidth="1"/>
    <col min="18" max="18" width="19.5703125" style="1" customWidth="1"/>
    <col min="19" max="19" width="26.140625" style="1" customWidth="1"/>
    <col min="20" max="258" width="11.42578125" style="1"/>
    <col min="259" max="259" width="51.28515625" style="1" customWidth="1"/>
    <col min="260" max="260" width="16.7109375" style="1" customWidth="1"/>
    <col min="261" max="261" width="10.28515625" style="1" customWidth="1"/>
    <col min="262" max="262" width="20.7109375" style="1" customWidth="1"/>
    <col min="263" max="263" width="19.7109375" style="1" customWidth="1"/>
    <col min="264" max="264" width="15.42578125" style="1" customWidth="1"/>
    <col min="265" max="265" width="12.42578125" style="1" customWidth="1"/>
    <col min="266" max="266" width="18.7109375" style="1" customWidth="1"/>
    <col min="267" max="267" width="13.42578125" style="1" customWidth="1"/>
    <col min="268" max="514" width="11.42578125" style="1"/>
    <col min="515" max="515" width="51.28515625" style="1" customWidth="1"/>
    <col min="516" max="516" width="16.7109375" style="1" customWidth="1"/>
    <col min="517" max="517" width="10.28515625" style="1" customWidth="1"/>
    <col min="518" max="518" width="20.7109375" style="1" customWidth="1"/>
    <col min="519" max="519" width="19.7109375" style="1" customWidth="1"/>
    <col min="520" max="520" width="15.42578125" style="1" customWidth="1"/>
    <col min="521" max="521" width="12.42578125" style="1" customWidth="1"/>
    <col min="522" max="522" width="18.7109375" style="1" customWidth="1"/>
    <col min="523" max="523" width="13.42578125" style="1" customWidth="1"/>
    <col min="524" max="770" width="11.42578125" style="1"/>
    <col min="771" max="771" width="51.28515625" style="1" customWidth="1"/>
    <col min="772" max="772" width="16.7109375" style="1" customWidth="1"/>
    <col min="773" max="773" width="10.28515625" style="1" customWidth="1"/>
    <col min="774" max="774" width="20.7109375" style="1" customWidth="1"/>
    <col min="775" max="775" width="19.7109375" style="1" customWidth="1"/>
    <col min="776" max="776" width="15.42578125" style="1" customWidth="1"/>
    <col min="777" max="777" width="12.42578125" style="1" customWidth="1"/>
    <col min="778" max="778" width="18.7109375" style="1" customWidth="1"/>
    <col min="779" max="779" width="13.42578125" style="1" customWidth="1"/>
    <col min="780" max="1026" width="11.42578125" style="1"/>
    <col min="1027" max="1027" width="51.28515625" style="1" customWidth="1"/>
    <col min="1028" max="1028" width="16.7109375" style="1" customWidth="1"/>
    <col min="1029" max="1029" width="10.28515625" style="1" customWidth="1"/>
    <col min="1030" max="1030" width="20.7109375" style="1" customWidth="1"/>
    <col min="1031" max="1031" width="19.7109375" style="1" customWidth="1"/>
    <col min="1032" max="1032" width="15.42578125" style="1" customWidth="1"/>
    <col min="1033" max="1033" width="12.42578125" style="1" customWidth="1"/>
    <col min="1034" max="1034" width="18.7109375" style="1" customWidth="1"/>
    <col min="1035" max="1035" width="13.42578125" style="1" customWidth="1"/>
    <col min="1036" max="1282" width="11.42578125" style="1"/>
    <col min="1283" max="1283" width="51.28515625" style="1" customWidth="1"/>
    <col min="1284" max="1284" width="16.7109375" style="1" customWidth="1"/>
    <col min="1285" max="1285" width="10.28515625" style="1" customWidth="1"/>
    <col min="1286" max="1286" width="20.7109375" style="1" customWidth="1"/>
    <col min="1287" max="1287" width="19.7109375" style="1" customWidth="1"/>
    <col min="1288" max="1288" width="15.42578125" style="1" customWidth="1"/>
    <col min="1289" max="1289" width="12.42578125" style="1" customWidth="1"/>
    <col min="1290" max="1290" width="18.7109375" style="1" customWidth="1"/>
    <col min="1291" max="1291" width="13.42578125" style="1" customWidth="1"/>
    <col min="1292" max="1538" width="11.42578125" style="1"/>
    <col min="1539" max="1539" width="51.28515625" style="1" customWidth="1"/>
    <col min="1540" max="1540" width="16.7109375" style="1" customWidth="1"/>
    <col min="1541" max="1541" width="10.28515625" style="1" customWidth="1"/>
    <col min="1542" max="1542" width="20.7109375" style="1" customWidth="1"/>
    <col min="1543" max="1543" width="19.7109375" style="1" customWidth="1"/>
    <col min="1544" max="1544" width="15.42578125" style="1" customWidth="1"/>
    <col min="1545" max="1545" width="12.42578125" style="1" customWidth="1"/>
    <col min="1546" max="1546" width="18.7109375" style="1" customWidth="1"/>
    <col min="1547" max="1547" width="13.42578125" style="1" customWidth="1"/>
    <col min="1548" max="1794" width="11.42578125" style="1"/>
    <col min="1795" max="1795" width="51.28515625" style="1" customWidth="1"/>
    <col min="1796" max="1796" width="16.7109375" style="1" customWidth="1"/>
    <col min="1797" max="1797" width="10.28515625" style="1" customWidth="1"/>
    <col min="1798" max="1798" width="20.7109375" style="1" customWidth="1"/>
    <col min="1799" max="1799" width="19.7109375" style="1" customWidth="1"/>
    <col min="1800" max="1800" width="15.42578125" style="1" customWidth="1"/>
    <col min="1801" max="1801" width="12.42578125" style="1" customWidth="1"/>
    <col min="1802" max="1802" width="18.7109375" style="1" customWidth="1"/>
    <col min="1803" max="1803" width="13.42578125" style="1" customWidth="1"/>
    <col min="1804" max="2050" width="11.42578125" style="1"/>
    <col min="2051" max="2051" width="51.28515625" style="1" customWidth="1"/>
    <col min="2052" max="2052" width="16.7109375" style="1" customWidth="1"/>
    <col min="2053" max="2053" width="10.28515625" style="1" customWidth="1"/>
    <col min="2054" max="2054" width="20.7109375" style="1" customWidth="1"/>
    <col min="2055" max="2055" width="19.7109375" style="1" customWidth="1"/>
    <col min="2056" max="2056" width="15.42578125" style="1" customWidth="1"/>
    <col min="2057" max="2057" width="12.42578125" style="1" customWidth="1"/>
    <col min="2058" max="2058" width="18.7109375" style="1" customWidth="1"/>
    <col min="2059" max="2059" width="13.42578125" style="1" customWidth="1"/>
    <col min="2060" max="2306" width="11.42578125" style="1"/>
    <col min="2307" max="2307" width="51.28515625" style="1" customWidth="1"/>
    <col min="2308" max="2308" width="16.7109375" style="1" customWidth="1"/>
    <col min="2309" max="2309" width="10.28515625" style="1" customWidth="1"/>
    <col min="2310" max="2310" width="20.7109375" style="1" customWidth="1"/>
    <col min="2311" max="2311" width="19.7109375" style="1" customWidth="1"/>
    <col min="2312" max="2312" width="15.42578125" style="1" customWidth="1"/>
    <col min="2313" max="2313" width="12.42578125" style="1" customWidth="1"/>
    <col min="2314" max="2314" width="18.7109375" style="1" customWidth="1"/>
    <col min="2315" max="2315" width="13.42578125" style="1" customWidth="1"/>
    <col min="2316" max="2562" width="11.42578125" style="1"/>
    <col min="2563" max="2563" width="51.28515625" style="1" customWidth="1"/>
    <col min="2564" max="2564" width="16.7109375" style="1" customWidth="1"/>
    <col min="2565" max="2565" width="10.28515625" style="1" customWidth="1"/>
    <col min="2566" max="2566" width="20.7109375" style="1" customWidth="1"/>
    <col min="2567" max="2567" width="19.7109375" style="1" customWidth="1"/>
    <col min="2568" max="2568" width="15.42578125" style="1" customWidth="1"/>
    <col min="2569" max="2569" width="12.42578125" style="1" customWidth="1"/>
    <col min="2570" max="2570" width="18.7109375" style="1" customWidth="1"/>
    <col min="2571" max="2571" width="13.42578125" style="1" customWidth="1"/>
    <col min="2572" max="2818" width="11.42578125" style="1"/>
    <col min="2819" max="2819" width="51.28515625" style="1" customWidth="1"/>
    <col min="2820" max="2820" width="16.7109375" style="1" customWidth="1"/>
    <col min="2821" max="2821" width="10.28515625" style="1" customWidth="1"/>
    <col min="2822" max="2822" width="20.7109375" style="1" customWidth="1"/>
    <col min="2823" max="2823" width="19.7109375" style="1" customWidth="1"/>
    <col min="2824" max="2824" width="15.42578125" style="1" customWidth="1"/>
    <col min="2825" max="2825" width="12.42578125" style="1" customWidth="1"/>
    <col min="2826" max="2826" width="18.7109375" style="1" customWidth="1"/>
    <col min="2827" max="2827" width="13.42578125" style="1" customWidth="1"/>
    <col min="2828" max="3074" width="11.42578125" style="1"/>
    <col min="3075" max="3075" width="51.28515625" style="1" customWidth="1"/>
    <col min="3076" max="3076" width="16.7109375" style="1" customWidth="1"/>
    <col min="3077" max="3077" width="10.28515625" style="1" customWidth="1"/>
    <col min="3078" max="3078" width="20.7109375" style="1" customWidth="1"/>
    <col min="3079" max="3079" width="19.7109375" style="1" customWidth="1"/>
    <col min="3080" max="3080" width="15.42578125" style="1" customWidth="1"/>
    <col min="3081" max="3081" width="12.42578125" style="1" customWidth="1"/>
    <col min="3082" max="3082" width="18.7109375" style="1" customWidth="1"/>
    <col min="3083" max="3083" width="13.42578125" style="1" customWidth="1"/>
    <col min="3084" max="3330" width="11.42578125" style="1"/>
    <col min="3331" max="3331" width="51.28515625" style="1" customWidth="1"/>
    <col min="3332" max="3332" width="16.7109375" style="1" customWidth="1"/>
    <col min="3333" max="3333" width="10.28515625" style="1" customWidth="1"/>
    <col min="3334" max="3334" width="20.7109375" style="1" customWidth="1"/>
    <col min="3335" max="3335" width="19.7109375" style="1" customWidth="1"/>
    <col min="3336" max="3336" width="15.42578125" style="1" customWidth="1"/>
    <col min="3337" max="3337" width="12.42578125" style="1" customWidth="1"/>
    <col min="3338" max="3338" width="18.7109375" style="1" customWidth="1"/>
    <col min="3339" max="3339" width="13.42578125" style="1" customWidth="1"/>
    <col min="3340" max="3586" width="11.42578125" style="1"/>
    <col min="3587" max="3587" width="51.28515625" style="1" customWidth="1"/>
    <col min="3588" max="3588" width="16.7109375" style="1" customWidth="1"/>
    <col min="3589" max="3589" width="10.28515625" style="1" customWidth="1"/>
    <col min="3590" max="3590" width="20.7109375" style="1" customWidth="1"/>
    <col min="3591" max="3591" width="19.7109375" style="1" customWidth="1"/>
    <col min="3592" max="3592" width="15.42578125" style="1" customWidth="1"/>
    <col min="3593" max="3593" width="12.42578125" style="1" customWidth="1"/>
    <col min="3594" max="3594" width="18.7109375" style="1" customWidth="1"/>
    <col min="3595" max="3595" width="13.42578125" style="1" customWidth="1"/>
    <col min="3596" max="3842" width="11.42578125" style="1"/>
    <col min="3843" max="3843" width="51.28515625" style="1" customWidth="1"/>
    <col min="3844" max="3844" width="16.7109375" style="1" customWidth="1"/>
    <col min="3845" max="3845" width="10.28515625" style="1" customWidth="1"/>
    <col min="3846" max="3846" width="20.7109375" style="1" customWidth="1"/>
    <col min="3847" max="3847" width="19.7109375" style="1" customWidth="1"/>
    <col min="3848" max="3848" width="15.42578125" style="1" customWidth="1"/>
    <col min="3849" max="3849" width="12.42578125" style="1" customWidth="1"/>
    <col min="3850" max="3850" width="18.7109375" style="1" customWidth="1"/>
    <col min="3851" max="3851" width="13.42578125" style="1" customWidth="1"/>
    <col min="3852" max="4098" width="11.42578125" style="1"/>
    <col min="4099" max="4099" width="51.28515625" style="1" customWidth="1"/>
    <col min="4100" max="4100" width="16.7109375" style="1" customWidth="1"/>
    <col min="4101" max="4101" width="10.28515625" style="1" customWidth="1"/>
    <col min="4102" max="4102" width="20.7109375" style="1" customWidth="1"/>
    <col min="4103" max="4103" width="19.7109375" style="1" customWidth="1"/>
    <col min="4104" max="4104" width="15.42578125" style="1" customWidth="1"/>
    <col min="4105" max="4105" width="12.42578125" style="1" customWidth="1"/>
    <col min="4106" max="4106" width="18.7109375" style="1" customWidth="1"/>
    <col min="4107" max="4107" width="13.42578125" style="1" customWidth="1"/>
    <col min="4108" max="4354" width="11.42578125" style="1"/>
    <col min="4355" max="4355" width="51.28515625" style="1" customWidth="1"/>
    <col min="4356" max="4356" width="16.7109375" style="1" customWidth="1"/>
    <col min="4357" max="4357" width="10.28515625" style="1" customWidth="1"/>
    <col min="4358" max="4358" width="20.7109375" style="1" customWidth="1"/>
    <col min="4359" max="4359" width="19.7109375" style="1" customWidth="1"/>
    <col min="4360" max="4360" width="15.42578125" style="1" customWidth="1"/>
    <col min="4361" max="4361" width="12.42578125" style="1" customWidth="1"/>
    <col min="4362" max="4362" width="18.7109375" style="1" customWidth="1"/>
    <col min="4363" max="4363" width="13.42578125" style="1" customWidth="1"/>
    <col min="4364" max="4610" width="11.42578125" style="1"/>
    <col min="4611" max="4611" width="51.28515625" style="1" customWidth="1"/>
    <col min="4612" max="4612" width="16.7109375" style="1" customWidth="1"/>
    <col min="4613" max="4613" width="10.28515625" style="1" customWidth="1"/>
    <col min="4614" max="4614" width="20.7109375" style="1" customWidth="1"/>
    <col min="4615" max="4615" width="19.7109375" style="1" customWidth="1"/>
    <col min="4616" max="4616" width="15.42578125" style="1" customWidth="1"/>
    <col min="4617" max="4617" width="12.42578125" style="1" customWidth="1"/>
    <col min="4618" max="4618" width="18.7109375" style="1" customWidth="1"/>
    <col min="4619" max="4619" width="13.42578125" style="1" customWidth="1"/>
    <col min="4620" max="4866" width="11.42578125" style="1"/>
    <col min="4867" max="4867" width="51.28515625" style="1" customWidth="1"/>
    <col min="4868" max="4868" width="16.7109375" style="1" customWidth="1"/>
    <col min="4869" max="4869" width="10.28515625" style="1" customWidth="1"/>
    <col min="4870" max="4870" width="20.7109375" style="1" customWidth="1"/>
    <col min="4871" max="4871" width="19.7109375" style="1" customWidth="1"/>
    <col min="4872" max="4872" width="15.42578125" style="1" customWidth="1"/>
    <col min="4873" max="4873" width="12.42578125" style="1" customWidth="1"/>
    <col min="4874" max="4874" width="18.7109375" style="1" customWidth="1"/>
    <col min="4875" max="4875" width="13.42578125" style="1" customWidth="1"/>
    <col min="4876" max="5122" width="11.42578125" style="1"/>
    <col min="5123" max="5123" width="51.28515625" style="1" customWidth="1"/>
    <col min="5124" max="5124" width="16.7109375" style="1" customWidth="1"/>
    <col min="5125" max="5125" width="10.28515625" style="1" customWidth="1"/>
    <col min="5126" max="5126" width="20.7109375" style="1" customWidth="1"/>
    <col min="5127" max="5127" width="19.7109375" style="1" customWidth="1"/>
    <col min="5128" max="5128" width="15.42578125" style="1" customWidth="1"/>
    <col min="5129" max="5129" width="12.42578125" style="1" customWidth="1"/>
    <col min="5130" max="5130" width="18.7109375" style="1" customWidth="1"/>
    <col min="5131" max="5131" width="13.42578125" style="1" customWidth="1"/>
    <col min="5132" max="5378" width="11.42578125" style="1"/>
    <col min="5379" max="5379" width="51.28515625" style="1" customWidth="1"/>
    <col min="5380" max="5380" width="16.7109375" style="1" customWidth="1"/>
    <col min="5381" max="5381" width="10.28515625" style="1" customWidth="1"/>
    <col min="5382" max="5382" width="20.7109375" style="1" customWidth="1"/>
    <col min="5383" max="5383" width="19.7109375" style="1" customWidth="1"/>
    <col min="5384" max="5384" width="15.42578125" style="1" customWidth="1"/>
    <col min="5385" max="5385" width="12.42578125" style="1" customWidth="1"/>
    <col min="5386" max="5386" width="18.7109375" style="1" customWidth="1"/>
    <col min="5387" max="5387" width="13.42578125" style="1" customWidth="1"/>
    <col min="5388" max="5634" width="11.42578125" style="1"/>
    <col min="5635" max="5635" width="51.28515625" style="1" customWidth="1"/>
    <col min="5636" max="5636" width="16.7109375" style="1" customWidth="1"/>
    <col min="5637" max="5637" width="10.28515625" style="1" customWidth="1"/>
    <col min="5638" max="5638" width="20.7109375" style="1" customWidth="1"/>
    <col min="5639" max="5639" width="19.7109375" style="1" customWidth="1"/>
    <col min="5640" max="5640" width="15.42578125" style="1" customWidth="1"/>
    <col min="5641" max="5641" width="12.42578125" style="1" customWidth="1"/>
    <col min="5642" max="5642" width="18.7109375" style="1" customWidth="1"/>
    <col min="5643" max="5643" width="13.42578125" style="1" customWidth="1"/>
    <col min="5644" max="5890" width="11.42578125" style="1"/>
    <col min="5891" max="5891" width="51.28515625" style="1" customWidth="1"/>
    <col min="5892" max="5892" width="16.7109375" style="1" customWidth="1"/>
    <col min="5893" max="5893" width="10.28515625" style="1" customWidth="1"/>
    <col min="5894" max="5894" width="20.7109375" style="1" customWidth="1"/>
    <col min="5895" max="5895" width="19.7109375" style="1" customWidth="1"/>
    <col min="5896" max="5896" width="15.42578125" style="1" customWidth="1"/>
    <col min="5897" max="5897" width="12.42578125" style="1" customWidth="1"/>
    <col min="5898" max="5898" width="18.7109375" style="1" customWidth="1"/>
    <col min="5899" max="5899" width="13.42578125" style="1" customWidth="1"/>
    <col min="5900" max="6146" width="11.42578125" style="1"/>
    <col min="6147" max="6147" width="51.28515625" style="1" customWidth="1"/>
    <col min="6148" max="6148" width="16.7109375" style="1" customWidth="1"/>
    <col min="6149" max="6149" width="10.28515625" style="1" customWidth="1"/>
    <col min="6150" max="6150" width="20.7109375" style="1" customWidth="1"/>
    <col min="6151" max="6151" width="19.7109375" style="1" customWidth="1"/>
    <col min="6152" max="6152" width="15.42578125" style="1" customWidth="1"/>
    <col min="6153" max="6153" width="12.42578125" style="1" customWidth="1"/>
    <col min="6154" max="6154" width="18.7109375" style="1" customWidth="1"/>
    <col min="6155" max="6155" width="13.42578125" style="1" customWidth="1"/>
    <col min="6156" max="6402" width="11.42578125" style="1"/>
    <col min="6403" max="6403" width="51.28515625" style="1" customWidth="1"/>
    <col min="6404" max="6404" width="16.7109375" style="1" customWidth="1"/>
    <col min="6405" max="6405" width="10.28515625" style="1" customWidth="1"/>
    <col min="6406" max="6406" width="20.7109375" style="1" customWidth="1"/>
    <col min="6407" max="6407" width="19.7109375" style="1" customWidth="1"/>
    <col min="6408" max="6408" width="15.42578125" style="1" customWidth="1"/>
    <col min="6409" max="6409" width="12.42578125" style="1" customWidth="1"/>
    <col min="6410" max="6410" width="18.7109375" style="1" customWidth="1"/>
    <col min="6411" max="6411" width="13.42578125" style="1" customWidth="1"/>
    <col min="6412" max="6658" width="11.42578125" style="1"/>
    <col min="6659" max="6659" width="51.28515625" style="1" customWidth="1"/>
    <col min="6660" max="6660" width="16.7109375" style="1" customWidth="1"/>
    <col min="6661" max="6661" width="10.28515625" style="1" customWidth="1"/>
    <col min="6662" max="6662" width="20.7109375" style="1" customWidth="1"/>
    <col min="6663" max="6663" width="19.7109375" style="1" customWidth="1"/>
    <col min="6664" max="6664" width="15.42578125" style="1" customWidth="1"/>
    <col min="6665" max="6665" width="12.42578125" style="1" customWidth="1"/>
    <col min="6666" max="6666" width="18.7109375" style="1" customWidth="1"/>
    <col min="6667" max="6667" width="13.42578125" style="1" customWidth="1"/>
    <col min="6668" max="6914" width="11.42578125" style="1"/>
    <col min="6915" max="6915" width="51.28515625" style="1" customWidth="1"/>
    <col min="6916" max="6916" width="16.7109375" style="1" customWidth="1"/>
    <col min="6917" max="6917" width="10.28515625" style="1" customWidth="1"/>
    <col min="6918" max="6918" width="20.7109375" style="1" customWidth="1"/>
    <col min="6919" max="6919" width="19.7109375" style="1" customWidth="1"/>
    <col min="6920" max="6920" width="15.42578125" style="1" customWidth="1"/>
    <col min="6921" max="6921" width="12.42578125" style="1" customWidth="1"/>
    <col min="6922" max="6922" width="18.7109375" style="1" customWidth="1"/>
    <col min="6923" max="6923" width="13.42578125" style="1" customWidth="1"/>
    <col min="6924" max="7170" width="11.42578125" style="1"/>
    <col min="7171" max="7171" width="51.28515625" style="1" customWidth="1"/>
    <col min="7172" max="7172" width="16.7109375" style="1" customWidth="1"/>
    <col min="7173" max="7173" width="10.28515625" style="1" customWidth="1"/>
    <col min="7174" max="7174" width="20.7109375" style="1" customWidth="1"/>
    <col min="7175" max="7175" width="19.7109375" style="1" customWidth="1"/>
    <col min="7176" max="7176" width="15.42578125" style="1" customWidth="1"/>
    <col min="7177" max="7177" width="12.42578125" style="1" customWidth="1"/>
    <col min="7178" max="7178" width="18.7109375" style="1" customWidth="1"/>
    <col min="7179" max="7179" width="13.42578125" style="1" customWidth="1"/>
    <col min="7180" max="7426" width="11.42578125" style="1"/>
    <col min="7427" max="7427" width="51.28515625" style="1" customWidth="1"/>
    <col min="7428" max="7428" width="16.7109375" style="1" customWidth="1"/>
    <col min="7429" max="7429" width="10.28515625" style="1" customWidth="1"/>
    <col min="7430" max="7430" width="20.7109375" style="1" customWidth="1"/>
    <col min="7431" max="7431" width="19.7109375" style="1" customWidth="1"/>
    <col min="7432" max="7432" width="15.42578125" style="1" customWidth="1"/>
    <col min="7433" max="7433" width="12.42578125" style="1" customWidth="1"/>
    <col min="7434" max="7434" width="18.7109375" style="1" customWidth="1"/>
    <col min="7435" max="7435" width="13.42578125" style="1" customWidth="1"/>
    <col min="7436" max="7682" width="11.42578125" style="1"/>
    <col min="7683" max="7683" width="51.28515625" style="1" customWidth="1"/>
    <col min="7684" max="7684" width="16.7109375" style="1" customWidth="1"/>
    <col min="7685" max="7685" width="10.28515625" style="1" customWidth="1"/>
    <col min="7686" max="7686" width="20.7109375" style="1" customWidth="1"/>
    <col min="7687" max="7687" width="19.7109375" style="1" customWidth="1"/>
    <col min="7688" max="7688" width="15.42578125" style="1" customWidth="1"/>
    <col min="7689" max="7689" width="12.42578125" style="1" customWidth="1"/>
    <col min="7690" max="7690" width="18.7109375" style="1" customWidth="1"/>
    <col min="7691" max="7691" width="13.42578125" style="1" customWidth="1"/>
    <col min="7692" max="7938" width="11.42578125" style="1"/>
    <col min="7939" max="7939" width="51.28515625" style="1" customWidth="1"/>
    <col min="7940" max="7940" width="16.7109375" style="1" customWidth="1"/>
    <col min="7941" max="7941" width="10.28515625" style="1" customWidth="1"/>
    <col min="7942" max="7942" width="20.7109375" style="1" customWidth="1"/>
    <col min="7943" max="7943" width="19.7109375" style="1" customWidth="1"/>
    <col min="7944" max="7944" width="15.42578125" style="1" customWidth="1"/>
    <col min="7945" max="7945" width="12.42578125" style="1" customWidth="1"/>
    <col min="7946" max="7946" width="18.7109375" style="1" customWidth="1"/>
    <col min="7947" max="7947" width="13.42578125" style="1" customWidth="1"/>
    <col min="7948" max="8194" width="11.42578125" style="1"/>
    <col min="8195" max="8195" width="51.28515625" style="1" customWidth="1"/>
    <col min="8196" max="8196" width="16.7109375" style="1" customWidth="1"/>
    <col min="8197" max="8197" width="10.28515625" style="1" customWidth="1"/>
    <col min="8198" max="8198" width="20.7109375" style="1" customWidth="1"/>
    <col min="8199" max="8199" width="19.7109375" style="1" customWidth="1"/>
    <col min="8200" max="8200" width="15.42578125" style="1" customWidth="1"/>
    <col min="8201" max="8201" width="12.42578125" style="1" customWidth="1"/>
    <col min="8202" max="8202" width="18.7109375" style="1" customWidth="1"/>
    <col min="8203" max="8203" width="13.42578125" style="1" customWidth="1"/>
    <col min="8204" max="8450" width="11.42578125" style="1"/>
    <col min="8451" max="8451" width="51.28515625" style="1" customWidth="1"/>
    <col min="8452" max="8452" width="16.7109375" style="1" customWidth="1"/>
    <col min="8453" max="8453" width="10.28515625" style="1" customWidth="1"/>
    <col min="8454" max="8454" width="20.7109375" style="1" customWidth="1"/>
    <col min="8455" max="8455" width="19.7109375" style="1" customWidth="1"/>
    <col min="8456" max="8456" width="15.42578125" style="1" customWidth="1"/>
    <col min="8457" max="8457" width="12.42578125" style="1" customWidth="1"/>
    <col min="8458" max="8458" width="18.7109375" style="1" customWidth="1"/>
    <col min="8459" max="8459" width="13.42578125" style="1" customWidth="1"/>
    <col min="8460" max="8706" width="11.42578125" style="1"/>
    <col min="8707" max="8707" width="51.28515625" style="1" customWidth="1"/>
    <col min="8708" max="8708" width="16.7109375" style="1" customWidth="1"/>
    <col min="8709" max="8709" width="10.28515625" style="1" customWidth="1"/>
    <col min="8710" max="8710" width="20.7109375" style="1" customWidth="1"/>
    <col min="8711" max="8711" width="19.7109375" style="1" customWidth="1"/>
    <col min="8712" max="8712" width="15.42578125" style="1" customWidth="1"/>
    <col min="8713" max="8713" width="12.42578125" style="1" customWidth="1"/>
    <col min="8714" max="8714" width="18.7109375" style="1" customWidth="1"/>
    <col min="8715" max="8715" width="13.42578125" style="1" customWidth="1"/>
    <col min="8716" max="8962" width="11.42578125" style="1"/>
    <col min="8963" max="8963" width="51.28515625" style="1" customWidth="1"/>
    <col min="8964" max="8964" width="16.7109375" style="1" customWidth="1"/>
    <col min="8965" max="8965" width="10.28515625" style="1" customWidth="1"/>
    <col min="8966" max="8966" width="20.7109375" style="1" customWidth="1"/>
    <col min="8967" max="8967" width="19.7109375" style="1" customWidth="1"/>
    <col min="8968" max="8968" width="15.42578125" style="1" customWidth="1"/>
    <col min="8969" max="8969" width="12.42578125" style="1" customWidth="1"/>
    <col min="8970" max="8970" width="18.7109375" style="1" customWidth="1"/>
    <col min="8971" max="8971" width="13.42578125" style="1" customWidth="1"/>
    <col min="8972" max="9218" width="11.42578125" style="1"/>
    <col min="9219" max="9219" width="51.28515625" style="1" customWidth="1"/>
    <col min="9220" max="9220" width="16.7109375" style="1" customWidth="1"/>
    <col min="9221" max="9221" width="10.28515625" style="1" customWidth="1"/>
    <col min="9222" max="9222" width="20.7109375" style="1" customWidth="1"/>
    <col min="9223" max="9223" width="19.7109375" style="1" customWidth="1"/>
    <col min="9224" max="9224" width="15.42578125" style="1" customWidth="1"/>
    <col min="9225" max="9225" width="12.42578125" style="1" customWidth="1"/>
    <col min="9226" max="9226" width="18.7109375" style="1" customWidth="1"/>
    <col min="9227" max="9227" width="13.42578125" style="1" customWidth="1"/>
    <col min="9228" max="9474" width="11.42578125" style="1"/>
    <col min="9475" max="9475" width="51.28515625" style="1" customWidth="1"/>
    <col min="9476" max="9476" width="16.7109375" style="1" customWidth="1"/>
    <col min="9477" max="9477" width="10.28515625" style="1" customWidth="1"/>
    <col min="9478" max="9478" width="20.7109375" style="1" customWidth="1"/>
    <col min="9479" max="9479" width="19.7109375" style="1" customWidth="1"/>
    <col min="9480" max="9480" width="15.42578125" style="1" customWidth="1"/>
    <col min="9481" max="9481" width="12.42578125" style="1" customWidth="1"/>
    <col min="9482" max="9482" width="18.7109375" style="1" customWidth="1"/>
    <col min="9483" max="9483" width="13.42578125" style="1" customWidth="1"/>
    <col min="9484" max="9730" width="11.42578125" style="1"/>
    <col min="9731" max="9731" width="51.28515625" style="1" customWidth="1"/>
    <col min="9732" max="9732" width="16.7109375" style="1" customWidth="1"/>
    <col min="9733" max="9733" width="10.28515625" style="1" customWidth="1"/>
    <col min="9734" max="9734" width="20.7109375" style="1" customWidth="1"/>
    <col min="9735" max="9735" width="19.7109375" style="1" customWidth="1"/>
    <col min="9736" max="9736" width="15.42578125" style="1" customWidth="1"/>
    <col min="9737" max="9737" width="12.42578125" style="1" customWidth="1"/>
    <col min="9738" max="9738" width="18.7109375" style="1" customWidth="1"/>
    <col min="9739" max="9739" width="13.42578125" style="1" customWidth="1"/>
    <col min="9740" max="9986" width="11.42578125" style="1"/>
    <col min="9987" max="9987" width="51.28515625" style="1" customWidth="1"/>
    <col min="9988" max="9988" width="16.7109375" style="1" customWidth="1"/>
    <col min="9989" max="9989" width="10.28515625" style="1" customWidth="1"/>
    <col min="9990" max="9990" width="20.7109375" style="1" customWidth="1"/>
    <col min="9991" max="9991" width="19.7109375" style="1" customWidth="1"/>
    <col min="9992" max="9992" width="15.42578125" style="1" customWidth="1"/>
    <col min="9993" max="9993" width="12.42578125" style="1" customWidth="1"/>
    <col min="9994" max="9994" width="18.7109375" style="1" customWidth="1"/>
    <col min="9995" max="9995" width="13.42578125" style="1" customWidth="1"/>
    <col min="9996" max="10242" width="11.42578125" style="1"/>
    <col min="10243" max="10243" width="51.28515625" style="1" customWidth="1"/>
    <col min="10244" max="10244" width="16.7109375" style="1" customWidth="1"/>
    <col min="10245" max="10245" width="10.28515625" style="1" customWidth="1"/>
    <col min="10246" max="10246" width="20.7109375" style="1" customWidth="1"/>
    <col min="10247" max="10247" width="19.7109375" style="1" customWidth="1"/>
    <col min="10248" max="10248" width="15.42578125" style="1" customWidth="1"/>
    <col min="10249" max="10249" width="12.42578125" style="1" customWidth="1"/>
    <col min="10250" max="10250" width="18.7109375" style="1" customWidth="1"/>
    <col min="10251" max="10251" width="13.42578125" style="1" customWidth="1"/>
    <col min="10252" max="10498" width="11.42578125" style="1"/>
    <col min="10499" max="10499" width="51.28515625" style="1" customWidth="1"/>
    <col min="10500" max="10500" width="16.7109375" style="1" customWidth="1"/>
    <col min="10501" max="10501" width="10.28515625" style="1" customWidth="1"/>
    <col min="10502" max="10502" width="20.7109375" style="1" customWidth="1"/>
    <col min="10503" max="10503" width="19.7109375" style="1" customWidth="1"/>
    <col min="10504" max="10504" width="15.42578125" style="1" customWidth="1"/>
    <col min="10505" max="10505" width="12.42578125" style="1" customWidth="1"/>
    <col min="10506" max="10506" width="18.7109375" style="1" customWidth="1"/>
    <col min="10507" max="10507" width="13.42578125" style="1" customWidth="1"/>
    <col min="10508" max="10754" width="11.42578125" style="1"/>
    <col min="10755" max="10755" width="51.28515625" style="1" customWidth="1"/>
    <col min="10756" max="10756" width="16.7109375" style="1" customWidth="1"/>
    <col min="10757" max="10757" width="10.28515625" style="1" customWidth="1"/>
    <col min="10758" max="10758" width="20.7109375" style="1" customWidth="1"/>
    <col min="10759" max="10759" width="19.7109375" style="1" customWidth="1"/>
    <col min="10760" max="10760" width="15.42578125" style="1" customWidth="1"/>
    <col min="10761" max="10761" width="12.42578125" style="1" customWidth="1"/>
    <col min="10762" max="10762" width="18.7109375" style="1" customWidth="1"/>
    <col min="10763" max="10763" width="13.42578125" style="1" customWidth="1"/>
    <col min="10764" max="11010" width="11.42578125" style="1"/>
    <col min="11011" max="11011" width="51.28515625" style="1" customWidth="1"/>
    <col min="11012" max="11012" width="16.7109375" style="1" customWidth="1"/>
    <col min="11013" max="11013" width="10.28515625" style="1" customWidth="1"/>
    <col min="11014" max="11014" width="20.7109375" style="1" customWidth="1"/>
    <col min="11015" max="11015" width="19.7109375" style="1" customWidth="1"/>
    <col min="11016" max="11016" width="15.42578125" style="1" customWidth="1"/>
    <col min="11017" max="11017" width="12.42578125" style="1" customWidth="1"/>
    <col min="11018" max="11018" width="18.7109375" style="1" customWidth="1"/>
    <col min="11019" max="11019" width="13.42578125" style="1" customWidth="1"/>
    <col min="11020" max="11266" width="11.42578125" style="1"/>
    <col min="11267" max="11267" width="51.28515625" style="1" customWidth="1"/>
    <col min="11268" max="11268" width="16.7109375" style="1" customWidth="1"/>
    <col min="11269" max="11269" width="10.28515625" style="1" customWidth="1"/>
    <col min="11270" max="11270" width="20.7109375" style="1" customWidth="1"/>
    <col min="11271" max="11271" width="19.7109375" style="1" customWidth="1"/>
    <col min="11272" max="11272" width="15.42578125" style="1" customWidth="1"/>
    <col min="11273" max="11273" width="12.42578125" style="1" customWidth="1"/>
    <col min="11274" max="11274" width="18.7109375" style="1" customWidth="1"/>
    <col min="11275" max="11275" width="13.42578125" style="1" customWidth="1"/>
    <col min="11276" max="11522" width="11.42578125" style="1"/>
    <col min="11523" max="11523" width="51.28515625" style="1" customWidth="1"/>
    <col min="11524" max="11524" width="16.7109375" style="1" customWidth="1"/>
    <col min="11525" max="11525" width="10.28515625" style="1" customWidth="1"/>
    <col min="11526" max="11526" width="20.7109375" style="1" customWidth="1"/>
    <col min="11527" max="11527" width="19.7109375" style="1" customWidth="1"/>
    <col min="11528" max="11528" width="15.42578125" style="1" customWidth="1"/>
    <col min="11529" max="11529" width="12.42578125" style="1" customWidth="1"/>
    <col min="11530" max="11530" width="18.7109375" style="1" customWidth="1"/>
    <col min="11531" max="11531" width="13.42578125" style="1" customWidth="1"/>
    <col min="11532" max="11778" width="11.42578125" style="1"/>
    <col min="11779" max="11779" width="51.28515625" style="1" customWidth="1"/>
    <col min="11780" max="11780" width="16.7109375" style="1" customWidth="1"/>
    <col min="11781" max="11781" width="10.28515625" style="1" customWidth="1"/>
    <col min="11782" max="11782" width="20.7109375" style="1" customWidth="1"/>
    <col min="11783" max="11783" width="19.7109375" style="1" customWidth="1"/>
    <col min="11784" max="11784" width="15.42578125" style="1" customWidth="1"/>
    <col min="11785" max="11785" width="12.42578125" style="1" customWidth="1"/>
    <col min="11786" max="11786" width="18.7109375" style="1" customWidth="1"/>
    <col min="11787" max="11787" width="13.42578125" style="1" customWidth="1"/>
    <col min="11788" max="12034" width="11.42578125" style="1"/>
    <col min="12035" max="12035" width="51.28515625" style="1" customWidth="1"/>
    <col min="12036" max="12036" width="16.7109375" style="1" customWidth="1"/>
    <col min="12037" max="12037" width="10.28515625" style="1" customWidth="1"/>
    <col min="12038" max="12038" width="20.7109375" style="1" customWidth="1"/>
    <col min="12039" max="12039" width="19.7109375" style="1" customWidth="1"/>
    <col min="12040" max="12040" width="15.42578125" style="1" customWidth="1"/>
    <col min="12041" max="12041" width="12.42578125" style="1" customWidth="1"/>
    <col min="12042" max="12042" width="18.7109375" style="1" customWidth="1"/>
    <col min="12043" max="12043" width="13.42578125" style="1" customWidth="1"/>
    <col min="12044" max="12290" width="11.42578125" style="1"/>
    <col min="12291" max="12291" width="51.28515625" style="1" customWidth="1"/>
    <col min="12292" max="12292" width="16.7109375" style="1" customWidth="1"/>
    <col min="12293" max="12293" width="10.28515625" style="1" customWidth="1"/>
    <col min="12294" max="12294" width="20.7109375" style="1" customWidth="1"/>
    <col min="12295" max="12295" width="19.7109375" style="1" customWidth="1"/>
    <col min="12296" max="12296" width="15.42578125" style="1" customWidth="1"/>
    <col min="12297" max="12297" width="12.42578125" style="1" customWidth="1"/>
    <col min="12298" max="12298" width="18.7109375" style="1" customWidth="1"/>
    <col min="12299" max="12299" width="13.42578125" style="1" customWidth="1"/>
    <col min="12300" max="12546" width="11.42578125" style="1"/>
    <col min="12547" max="12547" width="51.28515625" style="1" customWidth="1"/>
    <col min="12548" max="12548" width="16.7109375" style="1" customWidth="1"/>
    <col min="12549" max="12549" width="10.28515625" style="1" customWidth="1"/>
    <col min="12550" max="12550" width="20.7109375" style="1" customWidth="1"/>
    <col min="12551" max="12551" width="19.7109375" style="1" customWidth="1"/>
    <col min="12552" max="12552" width="15.42578125" style="1" customWidth="1"/>
    <col min="12553" max="12553" width="12.42578125" style="1" customWidth="1"/>
    <col min="12554" max="12554" width="18.7109375" style="1" customWidth="1"/>
    <col min="12555" max="12555" width="13.42578125" style="1" customWidth="1"/>
    <col min="12556" max="12802" width="11.42578125" style="1"/>
    <col min="12803" max="12803" width="51.28515625" style="1" customWidth="1"/>
    <col min="12804" max="12804" width="16.7109375" style="1" customWidth="1"/>
    <col min="12805" max="12805" width="10.28515625" style="1" customWidth="1"/>
    <col min="12806" max="12806" width="20.7109375" style="1" customWidth="1"/>
    <col min="12807" max="12807" width="19.7109375" style="1" customWidth="1"/>
    <col min="12808" max="12808" width="15.42578125" style="1" customWidth="1"/>
    <col min="12809" max="12809" width="12.42578125" style="1" customWidth="1"/>
    <col min="12810" max="12810" width="18.7109375" style="1" customWidth="1"/>
    <col min="12811" max="12811" width="13.42578125" style="1" customWidth="1"/>
    <col min="12812" max="13058" width="11.42578125" style="1"/>
    <col min="13059" max="13059" width="51.28515625" style="1" customWidth="1"/>
    <col min="13060" max="13060" width="16.7109375" style="1" customWidth="1"/>
    <col min="13061" max="13061" width="10.28515625" style="1" customWidth="1"/>
    <col min="13062" max="13062" width="20.7109375" style="1" customWidth="1"/>
    <col min="13063" max="13063" width="19.7109375" style="1" customWidth="1"/>
    <col min="13064" max="13064" width="15.42578125" style="1" customWidth="1"/>
    <col min="13065" max="13065" width="12.42578125" style="1" customWidth="1"/>
    <col min="13066" max="13066" width="18.7109375" style="1" customWidth="1"/>
    <col min="13067" max="13067" width="13.42578125" style="1" customWidth="1"/>
    <col min="13068" max="13314" width="11.42578125" style="1"/>
    <col min="13315" max="13315" width="51.28515625" style="1" customWidth="1"/>
    <col min="13316" max="13316" width="16.7109375" style="1" customWidth="1"/>
    <col min="13317" max="13317" width="10.28515625" style="1" customWidth="1"/>
    <col min="13318" max="13318" width="20.7109375" style="1" customWidth="1"/>
    <col min="13319" max="13319" width="19.7109375" style="1" customWidth="1"/>
    <col min="13320" max="13320" width="15.42578125" style="1" customWidth="1"/>
    <col min="13321" max="13321" width="12.42578125" style="1" customWidth="1"/>
    <col min="13322" max="13322" width="18.7109375" style="1" customWidth="1"/>
    <col min="13323" max="13323" width="13.42578125" style="1" customWidth="1"/>
    <col min="13324" max="13570" width="11.42578125" style="1"/>
    <col min="13571" max="13571" width="51.28515625" style="1" customWidth="1"/>
    <col min="13572" max="13572" width="16.7109375" style="1" customWidth="1"/>
    <col min="13573" max="13573" width="10.28515625" style="1" customWidth="1"/>
    <col min="13574" max="13574" width="20.7109375" style="1" customWidth="1"/>
    <col min="13575" max="13575" width="19.7109375" style="1" customWidth="1"/>
    <col min="13576" max="13576" width="15.42578125" style="1" customWidth="1"/>
    <col min="13577" max="13577" width="12.42578125" style="1" customWidth="1"/>
    <col min="13578" max="13578" width="18.7109375" style="1" customWidth="1"/>
    <col min="13579" max="13579" width="13.42578125" style="1" customWidth="1"/>
    <col min="13580" max="13826" width="11.42578125" style="1"/>
    <col min="13827" max="13827" width="51.28515625" style="1" customWidth="1"/>
    <col min="13828" max="13828" width="16.7109375" style="1" customWidth="1"/>
    <col min="13829" max="13829" width="10.28515625" style="1" customWidth="1"/>
    <col min="13830" max="13830" width="20.7109375" style="1" customWidth="1"/>
    <col min="13831" max="13831" width="19.7109375" style="1" customWidth="1"/>
    <col min="13832" max="13832" width="15.42578125" style="1" customWidth="1"/>
    <col min="13833" max="13833" width="12.42578125" style="1" customWidth="1"/>
    <col min="13834" max="13834" width="18.7109375" style="1" customWidth="1"/>
    <col min="13835" max="13835" width="13.42578125" style="1" customWidth="1"/>
    <col min="13836" max="14082" width="11.42578125" style="1"/>
    <col min="14083" max="14083" width="51.28515625" style="1" customWidth="1"/>
    <col min="14084" max="14084" width="16.7109375" style="1" customWidth="1"/>
    <col min="14085" max="14085" width="10.28515625" style="1" customWidth="1"/>
    <col min="14086" max="14086" width="20.7109375" style="1" customWidth="1"/>
    <col min="14087" max="14087" width="19.7109375" style="1" customWidth="1"/>
    <col min="14088" max="14088" width="15.42578125" style="1" customWidth="1"/>
    <col min="14089" max="14089" width="12.42578125" style="1" customWidth="1"/>
    <col min="14090" max="14090" width="18.7109375" style="1" customWidth="1"/>
    <col min="14091" max="14091" width="13.42578125" style="1" customWidth="1"/>
    <col min="14092" max="14338" width="11.42578125" style="1"/>
    <col min="14339" max="14339" width="51.28515625" style="1" customWidth="1"/>
    <col min="14340" max="14340" width="16.7109375" style="1" customWidth="1"/>
    <col min="14341" max="14341" width="10.28515625" style="1" customWidth="1"/>
    <col min="14342" max="14342" width="20.7109375" style="1" customWidth="1"/>
    <col min="14343" max="14343" width="19.7109375" style="1" customWidth="1"/>
    <col min="14344" max="14344" width="15.42578125" style="1" customWidth="1"/>
    <col min="14345" max="14345" width="12.42578125" style="1" customWidth="1"/>
    <col min="14346" max="14346" width="18.7109375" style="1" customWidth="1"/>
    <col min="14347" max="14347" width="13.42578125" style="1" customWidth="1"/>
    <col min="14348" max="14594" width="11.42578125" style="1"/>
    <col min="14595" max="14595" width="51.28515625" style="1" customWidth="1"/>
    <col min="14596" max="14596" width="16.7109375" style="1" customWidth="1"/>
    <col min="14597" max="14597" width="10.28515625" style="1" customWidth="1"/>
    <col min="14598" max="14598" width="20.7109375" style="1" customWidth="1"/>
    <col min="14599" max="14599" width="19.7109375" style="1" customWidth="1"/>
    <col min="14600" max="14600" width="15.42578125" style="1" customWidth="1"/>
    <col min="14601" max="14601" width="12.42578125" style="1" customWidth="1"/>
    <col min="14602" max="14602" width="18.7109375" style="1" customWidth="1"/>
    <col min="14603" max="14603" width="13.42578125" style="1" customWidth="1"/>
    <col min="14604" max="14850" width="11.42578125" style="1"/>
    <col min="14851" max="14851" width="51.28515625" style="1" customWidth="1"/>
    <col min="14852" max="14852" width="16.7109375" style="1" customWidth="1"/>
    <col min="14853" max="14853" width="10.28515625" style="1" customWidth="1"/>
    <col min="14854" max="14854" width="20.7109375" style="1" customWidth="1"/>
    <col min="14855" max="14855" width="19.7109375" style="1" customWidth="1"/>
    <col min="14856" max="14856" width="15.42578125" style="1" customWidth="1"/>
    <col min="14857" max="14857" width="12.42578125" style="1" customWidth="1"/>
    <col min="14858" max="14858" width="18.7109375" style="1" customWidth="1"/>
    <col min="14859" max="14859" width="13.42578125" style="1" customWidth="1"/>
    <col min="14860" max="15106" width="11.42578125" style="1"/>
    <col min="15107" max="15107" width="51.28515625" style="1" customWidth="1"/>
    <col min="15108" max="15108" width="16.7109375" style="1" customWidth="1"/>
    <col min="15109" max="15109" width="10.28515625" style="1" customWidth="1"/>
    <col min="15110" max="15110" width="20.7109375" style="1" customWidth="1"/>
    <col min="15111" max="15111" width="19.7109375" style="1" customWidth="1"/>
    <col min="15112" max="15112" width="15.42578125" style="1" customWidth="1"/>
    <col min="15113" max="15113" width="12.42578125" style="1" customWidth="1"/>
    <col min="15114" max="15114" width="18.7109375" style="1" customWidth="1"/>
    <col min="15115" max="15115" width="13.42578125" style="1" customWidth="1"/>
    <col min="15116" max="15362" width="11.42578125" style="1"/>
    <col min="15363" max="15363" width="51.28515625" style="1" customWidth="1"/>
    <col min="15364" max="15364" width="16.7109375" style="1" customWidth="1"/>
    <col min="15365" max="15365" width="10.28515625" style="1" customWidth="1"/>
    <col min="15366" max="15366" width="20.7109375" style="1" customWidth="1"/>
    <col min="15367" max="15367" width="19.7109375" style="1" customWidth="1"/>
    <col min="15368" max="15368" width="15.42578125" style="1" customWidth="1"/>
    <col min="15369" max="15369" width="12.42578125" style="1" customWidth="1"/>
    <col min="15370" max="15370" width="18.7109375" style="1" customWidth="1"/>
    <col min="15371" max="15371" width="13.42578125" style="1" customWidth="1"/>
    <col min="15372" max="15618" width="11.42578125" style="1"/>
    <col min="15619" max="15619" width="51.28515625" style="1" customWidth="1"/>
    <col min="15620" max="15620" width="16.7109375" style="1" customWidth="1"/>
    <col min="15621" max="15621" width="10.28515625" style="1" customWidth="1"/>
    <col min="15622" max="15622" width="20.7109375" style="1" customWidth="1"/>
    <col min="15623" max="15623" width="19.7109375" style="1" customWidth="1"/>
    <col min="15624" max="15624" width="15.42578125" style="1" customWidth="1"/>
    <col min="15625" max="15625" width="12.42578125" style="1" customWidth="1"/>
    <col min="15626" max="15626" width="18.7109375" style="1" customWidth="1"/>
    <col min="15627" max="15627" width="13.42578125" style="1" customWidth="1"/>
    <col min="15628" max="15874" width="11.42578125" style="1"/>
    <col min="15875" max="15875" width="51.28515625" style="1" customWidth="1"/>
    <col min="15876" max="15876" width="16.7109375" style="1" customWidth="1"/>
    <col min="15877" max="15877" width="10.28515625" style="1" customWidth="1"/>
    <col min="15878" max="15878" width="20.7109375" style="1" customWidth="1"/>
    <col min="15879" max="15879" width="19.7109375" style="1" customWidth="1"/>
    <col min="15880" max="15880" width="15.42578125" style="1" customWidth="1"/>
    <col min="15881" max="15881" width="12.42578125" style="1" customWidth="1"/>
    <col min="15882" max="15882" width="18.7109375" style="1" customWidth="1"/>
    <col min="15883" max="15883" width="13.42578125" style="1" customWidth="1"/>
    <col min="15884" max="16130" width="11.42578125" style="1"/>
    <col min="16131" max="16131" width="51.28515625" style="1" customWidth="1"/>
    <col min="16132" max="16132" width="16.7109375" style="1" customWidth="1"/>
    <col min="16133" max="16133" width="10.28515625" style="1" customWidth="1"/>
    <col min="16134" max="16134" width="20.7109375" style="1" customWidth="1"/>
    <col min="16135" max="16135" width="19.7109375" style="1" customWidth="1"/>
    <col min="16136" max="16136" width="15.42578125" style="1" customWidth="1"/>
    <col min="16137" max="16137" width="12.42578125" style="1" customWidth="1"/>
    <col min="16138" max="16138" width="18.7109375" style="1" customWidth="1"/>
    <col min="16139" max="16139" width="13.42578125" style="1" customWidth="1"/>
    <col min="16140" max="16384" width="11.42578125" style="1"/>
  </cols>
  <sheetData>
    <row r="1" spans="1:20" ht="21" customHeight="1" x14ac:dyDescent="0.2">
      <c r="A1" s="110" t="s">
        <v>132</v>
      </c>
      <c r="B1" s="111"/>
      <c r="C1" s="206"/>
      <c r="D1" s="111"/>
      <c r="E1" s="111"/>
      <c r="F1" s="111"/>
      <c r="G1" s="111"/>
      <c r="H1" s="111"/>
      <c r="I1" s="111"/>
      <c r="J1" s="112"/>
      <c r="K1" s="112"/>
      <c r="L1" s="115"/>
      <c r="M1" s="111"/>
      <c r="N1" s="111"/>
      <c r="O1" s="111"/>
      <c r="P1" s="111"/>
      <c r="Q1" s="114"/>
      <c r="R1" s="114"/>
      <c r="S1" s="114"/>
    </row>
    <row r="2" spans="1:20" ht="12.75" x14ac:dyDescent="0.2">
      <c r="A2" s="1" t="str">
        <f xml:space="preserve"> "Formulaire demande de paiement "&amp;'Configuration (à masquer)'!F5&amp;" (version : "&amp;'Configuration (à masquer)'!G5&amp;" du "&amp;TEXT('Configuration (à masquer)'!H5,"jj/mm/aaaa")&amp;")"</f>
        <v>Formulaire demande de paiement 19.2.1 (version : 1.0 du 12/12/2017)</v>
      </c>
      <c r="B2" s="9"/>
      <c r="C2" s="158"/>
      <c r="D2" s="9"/>
      <c r="E2" s="9"/>
    </row>
    <row r="3" spans="1:20" ht="8.25" customHeight="1" thickBot="1" x14ac:dyDescent="0.3">
      <c r="A3" s="23"/>
    </row>
    <row r="4" spans="1:20" ht="18" customHeight="1" x14ac:dyDescent="0.2">
      <c r="A4" s="98" t="s">
        <v>127</v>
      </c>
      <c r="B4" s="99"/>
      <c r="C4" s="203"/>
      <c r="D4" s="99"/>
      <c r="E4" s="99"/>
      <c r="F4" s="99" t="s">
        <v>128</v>
      </c>
      <c r="G4" s="99"/>
      <c r="H4" s="99"/>
      <c r="I4" s="106" t="str">
        <f>IF('A1-Dépenses sur factures'!I4&lt;&gt;"",'A1-Dépenses sur factures'!I4,"")</f>
        <v/>
      </c>
    </row>
    <row r="5" spans="1:20" ht="18" customHeight="1" x14ac:dyDescent="0.2">
      <c r="A5" s="100" t="s">
        <v>125</v>
      </c>
      <c r="B5" s="101"/>
      <c r="C5" s="204"/>
      <c r="D5" s="101"/>
      <c r="E5" s="105" t="str">
        <f>IF('A1-Dépenses sur factures'!E5&lt;&gt;"",'A1-Dépenses sur factures'!E5,"")</f>
        <v/>
      </c>
      <c r="F5" s="101" t="s">
        <v>129</v>
      </c>
      <c r="G5" s="101"/>
      <c r="H5" s="101"/>
      <c r="I5" s="107" t="str">
        <f>IF('A1-Dépenses sur factures'!I5&lt;&gt;"",'A1-Dépenses sur factures'!I5,"")</f>
        <v/>
      </c>
    </row>
    <row r="6" spans="1:20" ht="18" customHeight="1" x14ac:dyDescent="0.2">
      <c r="A6" s="100" t="s">
        <v>126</v>
      </c>
      <c r="B6" s="101"/>
      <c r="C6" s="204"/>
      <c r="D6" s="101"/>
      <c r="E6" s="105" t="str">
        <f>IF('A1-Dépenses sur factures'!E6&lt;&gt;"",'A1-Dépenses sur factures'!E6,"")</f>
        <v/>
      </c>
      <c r="F6" s="101" t="s">
        <v>130</v>
      </c>
      <c r="G6" s="101"/>
      <c r="H6" s="101"/>
      <c r="I6" s="107" t="str">
        <f>IF('A1-Dépenses sur factures'!I6&lt;&gt;"",'A1-Dépenses sur factures'!I6,"")</f>
        <v/>
      </c>
    </row>
    <row r="7" spans="1:20" ht="6" customHeight="1" thickBot="1" x14ac:dyDescent="0.25">
      <c r="A7" s="102"/>
      <c r="B7" s="103"/>
      <c r="C7" s="205"/>
      <c r="D7" s="103"/>
      <c r="E7" s="103"/>
      <c r="F7" s="103"/>
      <c r="G7" s="103"/>
      <c r="H7" s="103"/>
      <c r="I7" s="104"/>
    </row>
    <row r="8" spans="1:20" ht="18" customHeight="1" x14ac:dyDescent="0.25">
      <c r="A8" s="23"/>
    </row>
    <row r="9" spans="1:20" ht="18" customHeight="1" x14ac:dyDescent="0.2">
      <c r="A9" s="247" t="s">
        <v>53</v>
      </c>
      <c r="B9" s="247"/>
      <c r="C9" s="247"/>
      <c r="D9" s="247"/>
      <c r="E9" s="247"/>
      <c r="F9" s="248" t="str">
        <f>IF('A1-Dépenses sur factures'!F9&lt;&gt;"",'A1-Dépenses sur factures'!F9,"")</f>
        <v/>
      </c>
      <c r="G9" s="249"/>
      <c r="H9" s="249"/>
      <c r="I9" s="249"/>
      <c r="J9" s="250"/>
    </row>
    <row r="10" spans="1:20" s="5" customFormat="1" ht="18.75" customHeight="1" x14ac:dyDescent="0.25">
      <c r="A10" s="31" t="s">
        <v>178</v>
      </c>
      <c r="B10" s="3"/>
      <c r="C10" s="157"/>
      <c r="D10" s="3"/>
      <c r="E10" s="3"/>
      <c r="F10" s="3"/>
      <c r="G10" s="3"/>
      <c r="H10" s="3"/>
      <c r="I10" s="3"/>
      <c r="J10" s="22"/>
      <c r="K10" s="22"/>
      <c r="L10" s="53"/>
      <c r="M10" s="4"/>
      <c r="T10" s="1"/>
    </row>
    <row r="11" spans="1:20" s="5" customFormat="1" ht="18.75" customHeight="1" x14ac:dyDescent="0.2">
      <c r="A11" s="18"/>
      <c r="B11" s="3"/>
      <c r="C11" s="157"/>
      <c r="D11" s="3"/>
      <c r="E11" s="3"/>
      <c r="F11" s="3"/>
      <c r="G11" s="3"/>
      <c r="H11" s="3"/>
      <c r="I11" s="3"/>
      <c r="J11" s="22"/>
      <c r="K11" s="22"/>
      <c r="L11" s="53"/>
      <c r="M11" s="4"/>
      <c r="T11" s="1"/>
    </row>
    <row r="12" spans="1:20" ht="223.5" customHeight="1" x14ac:dyDescent="0.2">
      <c r="A12" s="24" t="s">
        <v>104</v>
      </c>
      <c r="B12" s="29" t="s">
        <v>68</v>
      </c>
      <c r="C12" s="162" t="str">
        <f>'Configuration (à masquer)'!G56&amp;"  (si sans objet, laisser ""Absence de sous-opération"")"</f>
        <v>sous-opération  (si sans objet, laisser "Absence de sous-opération")</v>
      </c>
      <c r="D12" s="57" t="s">
        <v>32</v>
      </c>
      <c r="E12" s="26" t="s">
        <v>106</v>
      </c>
      <c r="F12" s="26" t="s">
        <v>33</v>
      </c>
      <c r="G12" s="26" t="s">
        <v>34</v>
      </c>
      <c r="H12" s="27" t="s">
        <v>5</v>
      </c>
      <c r="I12" s="27" t="s">
        <v>12</v>
      </c>
      <c r="J12" s="54" t="s">
        <v>112</v>
      </c>
      <c r="K12" s="29" t="s">
        <v>113</v>
      </c>
      <c r="L12" s="29" t="s">
        <v>35</v>
      </c>
      <c r="M12" s="29" t="s">
        <v>105</v>
      </c>
      <c r="N12" s="24" t="s">
        <v>6</v>
      </c>
      <c r="O12" s="30" t="s">
        <v>7</v>
      </c>
      <c r="P12" s="29" t="s">
        <v>10</v>
      </c>
      <c r="Q12" s="25" t="s">
        <v>9</v>
      </c>
      <c r="R12" s="25" t="s">
        <v>13</v>
      </c>
      <c r="S12" s="25" t="s">
        <v>171</v>
      </c>
    </row>
    <row r="13" spans="1:20" ht="36" x14ac:dyDescent="0.2">
      <c r="A13" s="163"/>
      <c r="B13" s="186"/>
      <c r="C13" s="186" t="s">
        <v>185</v>
      </c>
      <c r="D13" s="164"/>
      <c r="E13" s="163"/>
      <c r="F13" s="184"/>
      <c r="G13" s="184"/>
      <c r="H13" s="165"/>
      <c r="I13" s="166"/>
      <c r="J13" s="216"/>
      <c r="K13" s="216"/>
      <c r="L13" s="217"/>
      <c r="M13" s="218">
        <f>IF(AND(J13&lt;&gt;0,K13&lt;&gt;0),ROUND(J13/K13,4),0)</f>
        <v>0</v>
      </c>
      <c r="N13" s="211">
        <f>ROUND(H13*M13,2)</f>
        <v>0</v>
      </c>
      <c r="O13" s="211">
        <f>ROUND(I13*M13,2)</f>
        <v>0</v>
      </c>
      <c r="P13" s="211">
        <f>N13+O13</f>
        <v>0</v>
      </c>
      <c r="Q13" s="212"/>
      <c r="R13" s="183"/>
      <c r="S13" s="212"/>
    </row>
    <row r="14" spans="1:20" ht="36" x14ac:dyDescent="0.2">
      <c r="A14" s="163"/>
      <c r="B14" s="186"/>
      <c r="C14" s="186" t="s">
        <v>185</v>
      </c>
      <c r="D14" s="164"/>
      <c r="E14" s="163"/>
      <c r="F14" s="184"/>
      <c r="G14" s="184"/>
      <c r="H14" s="165"/>
      <c r="I14" s="166"/>
      <c r="J14" s="216"/>
      <c r="K14" s="216"/>
      <c r="L14" s="217"/>
      <c r="M14" s="218">
        <f t="shared" ref="M14:M27" si="0">IF(AND(J14&lt;&gt;0,K14&lt;&gt;0),ROUND(J14/K14,4),0)</f>
        <v>0</v>
      </c>
      <c r="N14" s="211">
        <f t="shared" ref="N14:N27" si="1">ROUND(H14*M14,2)</f>
        <v>0</v>
      </c>
      <c r="O14" s="211">
        <f t="shared" ref="O14:O27" si="2">ROUND(I14*M14,2)</f>
        <v>0</v>
      </c>
      <c r="P14" s="211">
        <f t="shared" ref="P14:P27" si="3">N14+O14</f>
        <v>0</v>
      </c>
      <c r="Q14" s="212"/>
      <c r="R14" s="183"/>
      <c r="S14" s="212"/>
    </row>
    <row r="15" spans="1:20" ht="36" x14ac:dyDescent="0.2">
      <c r="A15" s="163"/>
      <c r="B15" s="186"/>
      <c r="C15" s="186" t="s">
        <v>185</v>
      </c>
      <c r="D15" s="164"/>
      <c r="E15" s="163"/>
      <c r="F15" s="184"/>
      <c r="G15" s="184"/>
      <c r="H15" s="165"/>
      <c r="I15" s="166"/>
      <c r="J15" s="216"/>
      <c r="K15" s="216"/>
      <c r="L15" s="217"/>
      <c r="M15" s="218">
        <f t="shared" si="0"/>
        <v>0</v>
      </c>
      <c r="N15" s="211">
        <f t="shared" si="1"/>
        <v>0</v>
      </c>
      <c r="O15" s="211">
        <f t="shared" si="2"/>
        <v>0</v>
      </c>
      <c r="P15" s="211">
        <f t="shared" si="3"/>
        <v>0</v>
      </c>
      <c r="Q15" s="212"/>
      <c r="R15" s="183"/>
      <c r="S15" s="212"/>
    </row>
    <row r="16" spans="1:20" ht="36" x14ac:dyDescent="0.2">
      <c r="A16" s="163"/>
      <c r="B16" s="186"/>
      <c r="C16" s="186" t="s">
        <v>185</v>
      </c>
      <c r="D16" s="164"/>
      <c r="E16" s="163"/>
      <c r="F16" s="184"/>
      <c r="G16" s="184"/>
      <c r="H16" s="165"/>
      <c r="I16" s="166"/>
      <c r="J16" s="216"/>
      <c r="K16" s="216"/>
      <c r="L16" s="217"/>
      <c r="M16" s="218">
        <f t="shared" si="0"/>
        <v>0</v>
      </c>
      <c r="N16" s="211">
        <f t="shared" si="1"/>
        <v>0</v>
      </c>
      <c r="O16" s="211">
        <f t="shared" si="2"/>
        <v>0</v>
      </c>
      <c r="P16" s="211">
        <f t="shared" si="3"/>
        <v>0</v>
      </c>
      <c r="Q16" s="212"/>
      <c r="R16" s="183"/>
      <c r="S16" s="212"/>
    </row>
    <row r="17" spans="1:19" ht="36" x14ac:dyDescent="0.2">
      <c r="A17" s="163"/>
      <c r="B17" s="186"/>
      <c r="C17" s="186" t="s">
        <v>185</v>
      </c>
      <c r="D17" s="164"/>
      <c r="E17" s="163"/>
      <c r="F17" s="184"/>
      <c r="G17" s="184"/>
      <c r="H17" s="165"/>
      <c r="I17" s="166"/>
      <c r="J17" s="216"/>
      <c r="K17" s="216"/>
      <c r="L17" s="217"/>
      <c r="M17" s="218">
        <f t="shared" si="0"/>
        <v>0</v>
      </c>
      <c r="N17" s="211">
        <f t="shared" si="1"/>
        <v>0</v>
      </c>
      <c r="O17" s="211">
        <f t="shared" si="2"/>
        <v>0</v>
      </c>
      <c r="P17" s="211">
        <f t="shared" si="3"/>
        <v>0</v>
      </c>
      <c r="Q17" s="212"/>
      <c r="R17" s="183"/>
      <c r="S17" s="212"/>
    </row>
    <row r="18" spans="1:19" ht="36" x14ac:dyDescent="0.2">
      <c r="A18" s="163"/>
      <c r="B18" s="186"/>
      <c r="C18" s="186" t="s">
        <v>185</v>
      </c>
      <c r="D18" s="164"/>
      <c r="E18" s="163"/>
      <c r="F18" s="184"/>
      <c r="G18" s="184"/>
      <c r="H18" s="165"/>
      <c r="I18" s="166"/>
      <c r="J18" s="216"/>
      <c r="K18" s="216"/>
      <c r="L18" s="217"/>
      <c r="M18" s="218">
        <f t="shared" si="0"/>
        <v>0</v>
      </c>
      <c r="N18" s="211">
        <f t="shared" si="1"/>
        <v>0</v>
      </c>
      <c r="O18" s="211">
        <f t="shared" si="2"/>
        <v>0</v>
      </c>
      <c r="P18" s="211">
        <f t="shared" si="3"/>
        <v>0</v>
      </c>
      <c r="Q18" s="212"/>
      <c r="R18" s="183"/>
      <c r="S18" s="212"/>
    </row>
    <row r="19" spans="1:19" ht="36" x14ac:dyDescent="0.2">
      <c r="A19" s="163"/>
      <c r="B19" s="186"/>
      <c r="C19" s="186" t="s">
        <v>185</v>
      </c>
      <c r="D19" s="164"/>
      <c r="E19" s="163"/>
      <c r="F19" s="184"/>
      <c r="G19" s="184"/>
      <c r="H19" s="165"/>
      <c r="I19" s="166"/>
      <c r="J19" s="216"/>
      <c r="K19" s="216"/>
      <c r="L19" s="217"/>
      <c r="M19" s="218">
        <f t="shared" si="0"/>
        <v>0</v>
      </c>
      <c r="N19" s="211">
        <f t="shared" si="1"/>
        <v>0</v>
      </c>
      <c r="O19" s="211">
        <f t="shared" si="2"/>
        <v>0</v>
      </c>
      <c r="P19" s="211">
        <f t="shared" si="3"/>
        <v>0</v>
      </c>
      <c r="Q19" s="212"/>
      <c r="R19" s="183"/>
      <c r="S19" s="212"/>
    </row>
    <row r="20" spans="1:19" ht="36" x14ac:dyDescent="0.2">
      <c r="A20" s="163"/>
      <c r="B20" s="186"/>
      <c r="C20" s="186" t="s">
        <v>185</v>
      </c>
      <c r="D20" s="164"/>
      <c r="E20" s="163"/>
      <c r="F20" s="184"/>
      <c r="G20" s="184"/>
      <c r="H20" s="165"/>
      <c r="I20" s="166"/>
      <c r="J20" s="216"/>
      <c r="K20" s="216"/>
      <c r="L20" s="217"/>
      <c r="M20" s="218">
        <f t="shared" si="0"/>
        <v>0</v>
      </c>
      <c r="N20" s="211">
        <f t="shared" si="1"/>
        <v>0</v>
      </c>
      <c r="O20" s="211">
        <f t="shared" si="2"/>
        <v>0</v>
      </c>
      <c r="P20" s="211">
        <f t="shared" si="3"/>
        <v>0</v>
      </c>
      <c r="Q20" s="212"/>
      <c r="R20" s="183"/>
      <c r="S20" s="212"/>
    </row>
    <row r="21" spans="1:19" ht="36" x14ac:dyDescent="0.2">
      <c r="A21" s="163"/>
      <c r="B21" s="186"/>
      <c r="C21" s="186" t="s">
        <v>185</v>
      </c>
      <c r="D21" s="164"/>
      <c r="E21" s="163"/>
      <c r="F21" s="184"/>
      <c r="G21" s="184"/>
      <c r="H21" s="165"/>
      <c r="I21" s="166"/>
      <c r="J21" s="216"/>
      <c r="K21" s="216"/>
      <c r="L21" s="217"/>
      <c r="M21" s="218">
        <f t="shared" si="0"/>
        <v>0</v>
      </c>
      <c r="N21" s="211">
        <f t="shared" si="1"/>
        <v>0</v>
      </c>
      <c r="O21" s="211">
        <f t="shared" si="2"/>
        <v>0</v>
      </c>
      <c r="P21" s="211">
        <f t="shared" si="3"/>
        <v>0</v>
      </c>
      <c r="Q21" s="212"/>
      <c r="R21" s="183"/>
      <c r="S21" s="212"/>
    </row>
    <row r="22" spans="1:19" ht="36" x14ac:dyDescent="0.2">
      <c r="A22" s="163"/>
      <c r="B22" s="186"/>
      <c r="C22" s="186" t="s">
        <v>185</v>
      </c>
      <c r="D22" s="164"/>
      <c r="E22" s="163"/>
      <c r="F22" s="184"/>
      <c r="G22" s="184"/>
      <c r="H22" s="165"/>
      <c r="I22" s="166"/>
      <c r="J22" s="216"/>
      <c r="K22" s="216"/>
      <c r="L22" s="217"/>
      <c r="M22" s="218">
        <f t="shared" si="0"/>
        <v>0</v>
      </c>
      <c r="N22" s="211">
        <f t="shared" si="1"/>
        <v>0</v>
      </c>
      <c r="O22" s="211">
        <f t="shared" si="2"/>
        <v>0</v>
      </c>
      <c r="P22" s="211">
        <f t="shared" si="3"/>
        <v>0</v>
      </c>
      <c r="Q22" s="212"/>
      <c r="R22" s="183"/>
      <c r="S22" s="212"/>
    </row>
    <row r="23" spans="1:19" ht="36" x14ac:dyDescent="0.2">
      <c r="A23" s="163"/>
      <c r="B23" s="186"/>
      <c r="C23" s="186" t="s">
        <v>185</v>
      </c>
      <c r="D23" s="164"/>
      <c r="E23" s="163"/>
      <c r="F23" s="184"/>
      <c r="G23" s="184"/>
      <c r="H23" s="165"/>
      <c r="I23" s="166"/>
      <c r="J23" s="216"/>
      <c r="K23" s="216"/>
      <c r="L23" s="217"/>
      <c r="M23" s="218">
        <f t="shared" si="0"/>
        <v>0</v>
      </c>
      <c r="N23" s="211">
        <f t="shared" si="1"/>
        <v>0</v>
      </c>
      <c r="O23" s="211">
        <f t="shared" si="2"/>
        <v>0</v>
      </c>
      <c r="P23" s="211">
        <f t="shared" si="3"/>
        <v>0</v>
      </c>
      <c r="Q23" s="212"/>
      <c r="R23" s="183"/>
      <c r="S23" s="212"/>
    </row>
    <row r="24" spans="1:19" ht="36" x14ac:dyDescent="0.2">
      <c r="A24" s="163"/>
      <c r="B24" s="186"/>
      <c r="C24" s="186" t="s">
        <v>185</v>
      </c>
      <c r="D24" s="164"/>
      <c r="E24" s="163"/>
      <c r="F24" s="184"/>
      <c r="G24" s="184"/>
      <c r="H24" s="165"/>
      <c r="I24" s="166"/>
      <c r="J24" s="216"/>
      <c r="K24" s="216"/>
      <c r="L24" s="217"/>
      <c r="M24" s="218">
        <f t="shared" si="0"/>
        <v>0</v>
      </c>
      <c r="N24" s="211">
        <f t="shared" si="1"/>
        <v>0</v>
      </c>
      <c r="O24" s="211">
        <f t="shared" si="2"/>
        <v>0</v>
      </c>
      <c r="P24" s="211">
        <f t="shared" si="3"/>
        <v>0</v>
      </c>
      <c r="Q24" s="212"/>
      <c r="R24" s="183"/>
      <c r="S24" s="212"/>
    </row>
    <row r="25" spans="1:19" ht="36" x14ac:dyDescent="0.2">
      <c r="A25" s="163"/>
      <c r="B25" s="186"/>
      <c r="C25" s="186" t="s">
        <v>185</v>
      </c>
      <c r="D25" s="164"/>
      <c r="E25" s="163"/>
      <c r="F25" s="184"/>
      <c r="G25" s="184"/>
      <c r="H25" s="165"/>
      <c r="I25" s="166"/>
      <c r="J25" s="216"/>
      <c r="K25" s="216"/>
      <c r="L25" s="217"/>
      <c r="M25" s="218">
        <f t="shared" si="0"/>
        <v>0</v>
      </c>
      <c r="N25" s="211">
        <f t="shared" si="1"/>
        <v>0</v>
      </c>
      <c r="O25" s="211">
        <f t="shared" si="2"/>
        <v>0</v>
      </c>
      <c r="P25" s="211">
        <f t="shared" si="3"/>
        <v>0</v>
      </c>
      <c r="Q25" s="212"/>
      <c r="R25" s="183"/>
      <c r="S25" s="212"/>
    </row>
    <row r="26" spans="1:19" ht="36" x14ac:dyDescent="0.2">
      <c r="A26" s="163"/>
      <c r="B26" s="186"/>
      <c r="C26" s="186" t="s">
        <v>185</v>
      </c>
      <c r="D26" s="164"/>
      <c r="E26" s="163"/>
      <c r="F26" s="184"/>
      <c r="G26" s="184"/>
      <c r="H26" s="165"/>
      <c r="I26" s="166"/>
      <c r="J26" s="216"/>
      <c r="K26" s="216"/>
      <c r="L26" s="217"/>
      <c r="M26" s="218">
        <f t="shared" si="0"/>
        <v>0</v>
      </c>
      <c r="N26" s="211">
        <f t="shared" si="1"/>
        <v>0</v>
      </c>
      <c r="O26" s="211">
        <f t="shared" si="2"/>
        <v>0</v>
      </c>
      <c r="P26" s="211">
        <f t="shared" si="3"/>
        <v>0</v>
      </c>
      <c r="Q26" s="212"/>
      <c r="R26" s="183"/>
      <c r="S26" s="212"/>
    </row>
    <row r="27" spans="1:19" ht="36" x14ac:dyDescent="0.2">
      <c r="A27" s="191"/>
      <c r="B27" s="186"/>
      <c r="C27" s="186" t="s">
        <v>185</v>
      </c>
      <c r="D27" s="164"/>
      <c r="E27" s="163"/>
      <c r="F27" s="184"/>
      <c r="G27" s="184"/>
      <c r="H27" s="165"/>
      <c r="I27" s="166"/>
      <c r="J27" s="216"/>
      <c r="K27" s="216"/>
      <c r="L27" s="217"/>
      <c r="M27" s="218">
        <f t="shared" si="0"/>
        <v>0</v>
      </c>
      <c r="N27" s="211">
        <f t="shared" si="1"/>
        <v>0</v>
      </c>
      <c r="O27" s="211">
        <f t="shared" si="2"/>
        <v>0</v>
      </c>
      <c r="P27" s="211">
        <f t="shared" si="3"/>
        <v>0</v>
      </c>
      <c r="Q27" s="212"/>
      <c r="R27" s="183"/>
      <c r="S27" s="212"/>
    </row>
    <row r="28" spans="1:19" ht="39" customHeight="1" x14ac:dyDescent="0.2">
      <c r="A28" s="192" t="s">
        <v>1</v>
      </c>
      <c r="B28" s="213"/>
      <c r="C28" s="213"/>
      <c r="D28" s="160"/>
      <c r="E28" s="161"/>
      <c r="F28" s="161"/>
      <c r="G28" s="161"/>
      <c r="H28" s="211">
        <f>SUM(H13:H27)</f>
        <v>0</v>
      </c>
      <c r="I28" s="211">
        <f>SUM(I13:I27)</f>
        <v>0</v>
      </c>
      <c r="J28" s="219"/>
      <c r="K28" s="220"/>
      <c r="L28" s="220"/>
      <c r="M28" s="220"/>
      <c r="N28" s="211">
        <f t="shared" ref="N28:O28" si="4">SUM(N13:N27)</f>
        <v>0</v>
      </c>
      <c r="O28" s="211">
        <f t="shared" si="4"/>
        <v>0</v>
      </c>
      <c r="P28" s="211">
        <f>SUM(P13:P27)</f>
        <v>0</v>
      </c>
      <c r="Q28" s="215"/>
      <c r="R28" s="215"/>
      <c r="S28" s="215">
        <f>SUMIF(S13:S27,"X",P13:P27)</f>
        <v>0</v>
      </c>
    </row>
    <row r="29" spans="1:19" ht="39" customHeight="1" thickBot="1" x14ac:dyDescent="0.25"/>
    <row r="30" spans="1:19" ht="27.75" customHeight="1" x14ac:dyDescent="0.2">
      <c r="A30" s="63"/>
      <c r="B30" s="64"/>
      <c r="C30" s="188"/>
      <c r="D30" s="64"/>
      <c r="E30" s="64"/>
      <c r="F30" s="64"/>
      <c r="G30" s="64"/>
      <c r="H30" s="64"/>
      <c r="I30" s="64"/>
      <c r="J30" s="65"/>
      <c r="K30" s="252" t="s">
        <v>109</v>
      </c>
      <c r="L30" s="253"/>
      <c r="M30" s="253"/>
      <c r="N30" s="253"/>
      <c r="O30" s="253"/>
      <c r="P30" s="253"/>
      <c r="Q30" s="254"/>
    </row>
    <row r="31" spans="1:19" ht="39" customHeight="1" x14ac:dyDescent="0.2">
      <c r="A31" s="66" t="s">
        <v>46</v>
      </c>
      <c r="B31" s="77"/>
      <c r="C31" s="201"/>
      <c r="D31" s="95"/>
      <c r="E31" s="68"/>
      <c r="F31" s="68"/>
      <c r="G31" s="68"/>
      <c r="H31" s="68"/>
      <c r="I31" s="68"/>
      <c r="J31" s="69"/>
      <c r="K31" s="255"/>
      <c r="L31" s="256"/>
      <c r="M31" s="256"/>
      <c r="N31" s="256"/>
      <c r="O31" s="256"/>
      <c r="P31" s="256"/>
      <c r="Q31" s="257"/>
    </row>
    <row r="32" spans="1:19" ht="27.75" customHeight="1" x14ac:dyDescent="0.2">
      <c r="A32" s="66"/>
      <c r="B32" s="67"/>
      <c r="C32" s="189"/>
      <c r="D32" s="67"/>
      <c r="E32" s="68"/>
      <c r="F32" s="68"/>
      <c r="G32" s="68"/>
      <c r="H32" s="68"/>
      <c r="I32" s="68"/>
      <c r="J32" s="69"/>
      <c r="K32" s="258" t="s">
        <v>143</v>
      </c>
      <c r="L32" s="259"/>
      <c r="M32" s="259"/>
      <c r="N32" s="259"/>
      <c r="O32" s="259"/>
      <c r="P32" s="259"/>
      <c r="Q32" s="260"/>
    </row>
    <row r="33" spans="1:17" ht="39" customHeight="1" x14ac:dyDescent="0.2">
      <c r="A33" s="70" t="s">
        <v>47</v>
      </c>
      <c r="B33" s="270"/>
      <c r="C33" s="270"/>
      <c r="D33" s="270"/>
      <c r="E33" s="270"/>
      <c r="F33" s="270"/>
      <c r="G33" s="270"/>
      <c r="H33" s="270"/>
      <c r="I33" s="270"/>
      <c r="J33" s="69"/>
      <c r="K33" s="81" t="s">
        <v>51</v>
      </c>
      <c r="L33" s="82"/>
      <c r="M33" s="261"/>
      <c r="N33" s="262"/>
      <c r="O33" s="82"/>
      <c r="P33" s="82"/>
      <c r="Q33" s="83"/>
    </row>
    <row r="34" spans="1:17" s="5" customFormat="1" ht="17.25" customHeight="1" x14ac:dyDescent="0.2">
      <c r="A34" s="79"/>
      <c r="B34" s="80"/>
      <c r="C34" s="193"/>
      <c r="D34" s="80"/>
      <c r="E34" s="80"/>
      <c r="F34" s="80"/>
      <c r="G34" s="80"/>
      <c r="H34" s="80"/>
      <c r="I34" s="80"/>
      <c r="J34" s="71"/>
      <c r="K34" s="81"/>
      <c r="L34" s="82"/>
      <c r="M34" s="78"/>
      <c r="N34" s="78"/>
      <c r="O34" s="82"/>
      <c r="P34" s="82"/>
      <c r="Q34" s="83"/>
    </row>
    <row r="35" spans="1:17" ht="51.75" customHeight="1" x14ac:dyDescent="0.2">
      <c r="A35" s="70"/>
      <c r="B35" s="62"/>
      <c r="C35" s="187"/>
      <c r="D35" s="62"/>
      <c r="E35" s="62"/>
      <c r="F35" s="62"/>
      <c r="G35" s="62"/>
      <c r="H35" s="62"/>
      <c r="I35" s="62"/>
      <c r="J35" s="71"/>
      <c r="K35" s="84" t="s">
        <v>50</v>
      </c>
      <c r="L35" s="261"/>
      <c r="M35" s="263"/>
      <c r="N35" s="262"/>
      <c r="O35" s="118" t="s">
        <v>144</v>
      </c>
      <c r="P35" s="119"/>
      <c r="Q35" s="83"/>
    </row>
    <row r="36" spans="1:17" ht="39" customHeight="1" x14ac:dyDescent="0.2">
      <c r="A36" s="72" t="s">
        <v>48</v>
      </c>
      <c r="B36" s="251"/>
      <c r="C36" s="251"/>
      <c r="D36" s="251"/>
      <c r="E36" s="251"/>
      <c r="F36" s="251"/>
      <c r="G36" s="251"/>
      <c r="H36" s="251"/>
      <c r="I36" s="251"/>
      <c r="J36" s="69"/>
      <c r="K36" s="85"/>
      <c r="L36" s="68"/>
      <c r="M36" s="68"/>
      <c r="N36" s="68"/>
      <c r="O36" s="89"/>
      <c r="P36" s="82"/>
      <c r="Q36" s="83"/>
    </row>
    <row r="37" spans="1:17" ht="39" customHeight="1" x14ac:dyDescent="0.2">
      <c r="A37" s="73"/>
      <c r="B37" s="251"/>
      <c r="C37" s="251"/>
      <c r="D37" s="251"/>
      <c r="E37" s="251"/>
      <c r="F37" s="251"/>
      <c r="G37" s="251"/>
      <c r="H37" s="251"/>
      <c r="I37" s="251"/>
      <c r="J37" s="69"/>
      <c r="K37" s="81" t="s">
        <v>48</v>
      </c>
      <c r="L37" s="264"/>
      <c r="M37" s="265"/>
      <c r="N37" s="265"/>
      <c r="O37" s="265"/>
      <c r="P37" s="266"/>
      <c r="Q37" s="83"/>
    </row>
    <row r="38" spans="1:17" ht="39" customHeight="1" x14ac:dyDescent="0.2">
      <c r="A38" s="73"/>
      <c r="B38" s="251"/>
      <c r="C38" s="251"/>
      <c r="D38" s="251"/>
      <c r="E38" s="251"/>
      <c r="F38" s="251"/>
      <c r="G38" s="251"/>
      <c r="H38" s="251"/>
      <c r="I38" s="251"/>
      <c r="J38" s="69"/>
      <c r="K38" s="81"/>
      <c r="L38" s="267"/>
      <c r="M38" s="268"/>
      <c r="N38" s="268"/>
      <c r="O38" s="268"/>
      <c r="P38" s="269"/>
      <c r="Q38" s="83"/>
    </row>
    <row r="39" spans="1:17" ht="22.5" customHeight="1" thickBot="1" x14ac:dyDescent="0.25">
      <c r="A39" s="74"/>
      <c r="B39" s="75"/>
      <c r="C39" s="190"/>
      <c r="D39" s="75"/>
      <c r="E39" s="75"/>
      <c r="F39" s="75"/>
      <c r="G39" s="75"/>
      <c r="H39" s="75"/>
      <c r="I39" s="75"/>
      <c r="J39" s="76"/>
      <c r="K39" s="86"/>
      <c r="L39" s="87"/>
      <c r="M39" s="87"/>
      <c r="N39" s="87"/>
      <c r="O39" s="87"/>
      <c r="P39" s="87"/>
      <c r="Q39" s="88"/>
    </row>
  </sheetData>
  <sheetProtection formatColumns="0" formatRows="0" insertColumns="0" insertRows="0"/>
  <mergeCells count="9">
    <mergeCell ref="A9:E9"/>
    <mergeCell ref="F9:J9"/>
    <mergeCell ref="B33:I33"/>
    <mergeCell ref="B36:I38"/>
    <mergeCell ref="K30:Q31"/>
    <mergeCell ref="K32:Q32"/>
    <mergeCell ref="M33:N33"/>
    <mergeCell ref="L35:N35"/>
    <mergeCell ref="L37:P38"/>
  </mergeCells>
  <dataValidations count="4">
    <dataValidation type="list" operator="equal" allowBlank="1" showErrorMessage="1" sqref="WLP982987:WLP983005 IZ65507:IZ65525 SV65507:SV65525 ACR65507:ACR65525 AMN65507:AMN65525 AWJ65507:AWJ65525 BGF65507:BGF65525 BQB65507:BQB65525 BZX65507:BZX65525 CJT65507:CJT65525 CTP65507:CTP65525 DDL65507:DDL65525 DNH65507:DNH65525 DXD65507:DXD65525 EGZ65507:EGZ65525 EQV65507:EQV65525 FAR65507:FAR65525 FKN65507:FKN65525 FUJ65507:FUJ65525 GEF65507:GEF65525 GOB65507:GOB65525 GXX65507:GXX65525 HHT65507:HHT65525 HRP65507:HRP65525 IBL65507:IBL65525 ILH65507:ILH65525 IVD65507:IVD65525 JEZ65507:JEZ65525 JOV65507:JOV65525 JYR65507:JYR65525 KIN65507:KIN65525 KSJ65507:KSJ65525 LCF65507:LCF65525 LMB65507:LMB65525 LVX65507:LVX65525 MFT65507:MFT65525 MPP65507:MPP65525 MZL65507:MZL65525 NJH65507:NJH65525 NTD65507:NTD65525 OCZ65507:OCZ65525 OMV65507:OMV65525 OWR65507:OWR65525 PGN65507:PGN65525 PQJ65507:PQJ65525 QAF65507:QAF65525 QKB65507:QKB65525 QTX65507:QTX65525 RDT65507:RDT65525 RNP65507:RNP65525 RXL65507:RXL65525 SHH65507:SHH65525 SRD65507:SRD65525 TAZ65507:TAZ65525 TKV65507:TKV65525 TUR65507:TUR65525 UEN65507:UEN65525 UOJ65507:UOJ65525 UYF65507:UYF65525 VIB65507:VIB65525 VRX65507:VRX65525 WBT65507:WBT65525 WLP65507:WLP65525 WVL65507:WVL65525 IZ131043:IZ131061 SV131043:SV131061 ACR131043:ACR131061 AMN131043:AMN131061 AWJ131043:AWJ131061 BGF131043:BGF131061 BQB131043:BQB131061 BZX131043:BZX131061 CJT131043:CJT131061 CTP131043:CTP131061 DDL131043:DDL131061 DNH131043:DNH131061 DXD131043:DXD131061 EGZ131043:EGZ131061 EQV131043:EQV131061 FAR131043:FAR131061 FKN131043:FKN131061 FUJ131043:FUJ131061 GEF131043:GEF131061 GOB131043:GOB131061 GXX131043:GXX131061 HHT131043:HHT131061 HRP131043:HRP131061 IBL131043:IBL131061 ILH131043:ILH131061 IVD131043:IVD131061 JEZ131043:JEZ131061 JOV131043:JOV131061 JYR131043:JYR131061 KIN131043:KIN131061 KSJ131043:KSJ131061 LCF131043:LCF131061 LMB131043:LMB131061 LVX131043:LVX131061 MFT131043:MFT131061 MPP131043:MPP131061 MZL131043:MZL131061 NJH131043:NJH131061 NTD131043:NTD131061 OCZ131043:OCZ131061 OMV131043:OMV131061 OWR131043:OWR131061 PGN131043:PGN131061 PQJ131043:PQJ131061 QAF131043:QAF131061 QKB131043:QKB131061 QTX131043:QTX131061 RDT131043:RDT131061 RNP131043:RNP131061 RXL131043:RXL131061 SHH131043:SHH131061 SRD131043:SRD131061 TAZ131043:TAZ131061 TKV131043:TKV131061 TUR131043:TUR131061 UEN131043:UEN131061 UOJ131043:UOJ131061 UYF131043:UYF131061 VIB131043:VIB131061 VRX131043:VRX131061 WBT131043:WBT131061 WLP131043:WLP131061 WVL131043:WVL131061 IZ196579:IZ196597 SV196579:SV196597 ACR196579:ACR196597 AMN196579:AMN196597 AWJ196579:AWJ196597 BGF196579:BGF196597 BQB196579:BQB196597 BZX196579:BZX196597 CJT196579:CJT196597 CTP196579:CTP196597 DDL196579:DDL196597 DNH196579:DNH196597 DXD196579:DXD196597 EGZ196579:EGZ196597 EQV196579:EQV196597 FAR196579:FAR196597 FKN196579:FKN196597 FUJ196579:FUJ196597 GEF196579:GEF196597 GOB196579:GOB196597 GXX196579:GXX196597 HHT196579:HHT196597 HRP196579:HRP196597 IBL196579:IBL196597 ILH196579:ILH196597 IVD196579:IVD196597 JEZ196579:JEZ196597 JOV196579:JOV196597 JYR196579:JYR196597 KIN196579:KIN196597 KSJ196579:KSJ196597 LCF196579:LCF196597 LMB196579:LMB196597 LVX196579:LVX196597 MFT196579:MFT196597 MPP196579:MPP196597 MZL196579:MZL196597 NJH196579:NJH196597 NTD196579:NTD196597 OCZ196579:OCZ196597 OMV196579:OMV196597 OWR196579:OWR196597 PGN196579:PGN196597 PQJ196579:PQJ196597 QAF196579:QAF196597 QKB196579:QKB196597 QTX196579:QTX196597 RDT196579:RDT196597 RNP196579:RNP196597 RXL196579:RXL196597 SHH196579:SHH196597 SRD196579:SRD196597 TAZ196579:TAZ196597 TKV196579:TKV196597 TUR196579:TUR196597 UEN196579:UEN196597 UOJ196579:UOJ196597 UYF196579:UYF196597 VIB196579:VIB196597 VRX196579:VRX196597 WBT196579:WBT196597 WLP196579:WLP196597 WVL196579:WVL196597 IZ262115:IZ262133 SV262115:SV262133 ACR262115:ACR262133 AMN262115:AMN262133 AWJ262115:AWJ262133 BGF262115:BGF262133 BQB262115:BQB262133 BZX262115:BZX262133 CJT262115:CJT262133 CTP262115:CTP262133 DDL262115:DDL262133 DNH262115:DNH262133 DXD262115:DXD262133 EGZ262115:EGZ262133 EQV262115:EQV262133 FAR262115:FAR262133 FKN262115:FKN262133 FUJ262115:FUJ262133 GEF262115:GEF262133 GOB262115:GOB262133 GXX262115:GXX262133 HHT262115:HHT262133 HRP262115:HRP262133 IBL262115:IBL262133 ILH262115:ILH262133 IVD262115:IVD262133 JEZ262115:JEZ262133 JOV262115:JOV262133 JYR262115:JYR262133 KIN262115:KIN262133 KSJ262115:KSJ262133 LCF262115:LCF262133 LMB262115:LMB262133 LVX262115:LVX262133 MFT262115:MFT262133 MPP262115:MPP262133 MZL262115:MZL262133 NJH262115:NJH262133 NTD262115:NTD262133 OCZ262115:OCZ262133 OMV262115:OMV262133 OWR262115:OWR262133 PGN262115:PGN262133 PQJ262115:PQJ262133 QAF262115:QAF262133 QKB262115:QKB262133 QTX262115:QTX262133 RDT262115:RDT262133 RNP262115:RNP262133 RXL262115:RXL262133 SHH262115:SHH262133 SRD262115:SRD262133 TAZ262115:TAZ262133 TKV262115:TKV262133 TUR262115:TUR262133 UEN262115:UEN262133 UOJ262115:UOJ262133 UYF262115:UYF262133 VIB262115:VIB262133 VRX262115:VRX262133 WBT262115:WBT262133 WLP262115:WLP262133 WVL262115:WVL262133 IZ327651:IZ327669 SV327651:SV327669 ACR327651:ACR327669 AMN327651:AMN327669 AWJ327651:AWJ327669 BGF327651:BGF327669 BQB327651:BQB327669 BZX327651:BZX327669 CJT327651:CJT327669 CTP327651:CTP327669 DDL327651:DDL327669 DNH327651:DNH327669 DXD327651:DXD327669 EGZ327651:EGZ327669 EQV327651:EQV327669 FAR327651:FAR327669 FKN327651:FKN327669 FUJ327651:FUJ327669 GEF327651:GEF327669 GOB327651:GOB327669 GXX327651:GXX327669 HHT327651:HHT327669 HRP327651:HRP327669 IBL327651:IBL327669 ILH327651:ILH327669 IVD327651:IVD327669 JEZ327651:JEZ327669 JOV327651:JOV327669 JYR327651:JYR327669 KIN327651:KIN327669 KSJ327651:KSJ327669 LCF327651:LCF327669 LMB327651:LMB327669 LVX327651:LVX327669 MFT327651:MFT327669 MPP327651:MPP327669 MZL327651:MZL327669 NJH327651:NJH327669 NTD327651:NTD327669 OCZ327651:OCZ327669 OMV327651:OMV327669 OWR327651:OWR327669 PGN327651:PGN327669 PQJ327651:PQJ327669 QAF327651:QAF327669 QKB327651:QKB327669 QTX327651:QTX327669 RDT327651:RDT327669 RNP327651:RNP327669 RXL327651:RXL327669 SHH327651:SHH327669 SRD327651:SRD327669 TAZ327651:TAZ327669 TKV327651:TKV327669 TUR327651:TUR327669 UEN327651:UEN327669 UOJ327651:UOJ327669 UYF327651:UYF327669 VIB327651:VIB327669 VRX327651:VRX327669 WBT327651:WBT327669 WLP327651:WLP327669 WVL327651:WVL327669 IZ393187:IZ393205 SV393187:SV393205 ACR393187:ACR393205 AMN393187:AMN393205 AWJ393187:AWJ393205 BGF393187:BGF393205 BQB393187:BQB393205 BZX393187:BZX393205 CJT393187:CJT393205 CTP393187:CTP393205 DDL393187:DDL393205 DNH393187:DNH393205 DXD393187:DXD393205 EGZ393187:EGZ393205 EQV393187:EQV393205 FAR393187:FAR393205 FKN393187:FKN393205 FUJ393187:FUJ393205 GEF393187:GEF393205 GOB393187:GOB393205 GXX393187:GXX393205 HHT393187:HHT393205 HRP393187:HRP393205 IBL393187:IBL393205 ILH393187:ILH393205 IVD393187:IVD393205 JEZ393187:JEZ393205 JOV393187:JOV393205 JYR393187:JYR393205 KIN393187:KIN393205 KSJ393187:KSJ393205 LCF393187:LCF393205 LMB393187:LMB393205 LVX393187:LVX393205 MFT393187:MFT393205 MPP393187:MPP393205 MZL393187:MZL393205 NJH393187:NJH393205 NTD393187:NTD393205 OCZ393187:OCZ393205 OMV393187:OMV393205 OWR393187:OWR393205 PGN393187:PGN393205 PQJ393187:PQJ393205 QAF393187:QAF393205 QKB393187:QKB393205 QTX393187:QTX393205 RDT393187:RDT393205 RNP393187:RNP393205 RXL393187:RXL393205 SHH393187:SHH393205 SRD393187:SRD393205 TAZ393187:TAZ393205 TKV393187:TKV393205 TUR393187:TUR393205 UEN393187:UEN393205 UOJ393187:UOJ393205 UYF393187:UYF393205 VIB393187:VIB393205 VRX393187:VRX393205 WBT393187:WBT393205 WLP393187:WLP393205 WVL393187:WVL393205 IZ458723:IZ458741 SV458723:SV458741 ACR458723:ACR458741 AMN458723:AMN458741 AWJ458723:AWJ458741 BGF458723:BGF458741 BQB458723:BQB458741 BZX458723:BZX458741 CJT458723:CJT458741 CTP458723:CTP458741 DDL458723:DDL458741 DNH458723:DNH458741 DXD458723:DXD458741 EGZ458723:EGZ458741 EQV458723:EQV458741 FAR458723:FAR458741 FKN458723:FKN458741 FUJ458723:FUJ458741 GEF458723:GEF458741 GOB458723:GOB458741 GXX458723:GXX458741 HHT458723:HHT458741 HRP458723:HRP458741 IBL458723:IBL458741 ILH458723:ILH458741 IVD458723:IVD458741 JEZ458723:JEZ458741 JOV458723:JOV458741 JYR458723:JYR458741 KIN458723:KIN458741 KSJ458723:KSJ458741 LCF458723:LCF458741 LMB458723:LMB458741 LVX458723:LVX458741 MFT458723:MFT458741 MPP458723:MPP458741 MZL458723:MZL458741 NJH458723:NJH458741 NTD458723:NTD458741 OCZ458723:OCZ458741 OMV458723:OMV458741 OWR458723:OWR458741 PGN458723:PGN458741 PQJ458723:PQJ458741 QAF458723:QAF458741 QKB458723:QKB458741 QTX458723:QTX458741 RDT458723:RDT458741 RNP458723:RNP458741 RXL458723:RXL458741 SHH458723:SHH458741 SRD458723:SRD458741 TAZ458723:TAZ458741 TKV458723:TKV458741 TUR458723:TUR458741 UEN458723:UEN458741 UOJ458723:UOJ458741 UYF458723:UYF458741 VIB458723:VIB458741 VRX458723:VRX458741 WBT458723:WBT458741 WLP458723:WLP458741 WVL458723:WVL458741 IZ524259:IZ524277 SV524259:SV524277 ACR524259:ACR524277 AMN524259:AMN524277 AWJ524259:AWJ524277 BGF524259:BGF524277 BQB524259:BQB524277 BZX524259:BZX524277 CJT524259:CJT524277 CTP524259:CTP524277 DDL524259:DDL524277 DNH524259:DNH524277 DXD524259:DXD524277 EGZ524259:EGZ524277 EQV524259:EQV524277 FAR524259:FAR524277 FKN524259:FKN524277 FUJ524259:FUJ524277 GEF524259:GEF524277 GOB524259:GOB524277 GXX524259:GXX524277 HHT524259:HHT524277 HRP524259:HRP524277 IBL524259:IBL524277 ILH524259:ILH524277 IVD524259:IVD524277 JEZ524259:JEZ524277 JOV524259:JOV524277 JYR524259:JYR524277 KIN524259:KIN524277 KSJ524259:KSJ524277 LCF524259:LCF524277 LMB524259:LMB524277 LVX524259:LVX524277 MFT524259:MFT524277 MPP524259:MPP524277 MZL524259:MZL524277 NJH524259:NJH524277 NTD524259:NTD524277 OCZ524259:OCZ524277 OMV524259:OMV524277 OWR524259:OWR524277 PGN524259:PGN524277 PQJ524259:PQJ524277 QAF524259:QAF524277 QKB524259:QKB524277 QTX524259:QTX524277 RDT524259:RDT524277 RNP524259:RNP524277 RXL524259:RXL524277 SHH524259:SHH524277 SRD524259:SRD524277 TAZ524259:TAZ524277 TKV524259:TKV524277 TUR524259:TUR524277 UEN524259:UEN524277 UOJ524259:UOJ524277 UYF524259:UYF524277 VIB524259:VIB524277 VRX524259:VRX524277 WBT524259:WBT524277 WLP524259:WLP524277 WVL524259:WVL524277 IZ589795:IZ589813 SV589795:SV589813 ACR589795:ACR589813 AMN589795:AMN589813 AWJ589795:AWJ589813 BGF589795:BGF589813 BQB589795:BQB589813 BZX589795:BZX589813 CJT589795:CJT589813 CTP589795:CTP589813 DDL589795:DDL589813 DNH589795:DNH589813 DXD589795:DXD589813 EGZ589795:EGZ589813 EQV589795:EQV589813 FAR589795:FAR589813 FKN589795:FKN589813 FUJ589795:FUJ589813 GEF589795:GEF589813 GOB589795:GOB589813 GXX589795:GXX589813 HHT589795:HHT589813 HRP589795:HRP589813 IBL589795:IBL589813 ILH589795:ILH589813 IVD589795:IVD589813 JEZ589795:JEZ589813 JOV589795:JOV589813 JYR589795:JYR589813 KIN589795:KIN589813 KSJ589795:KSJ589813 LCF589795:LCF589813 LMB589795:LMB589813 LVX589795:LVX589813 MFT589795:MFT589813 MPP589795:MPP589813 MZL589795:MZL589813 NJH589795:NJH589813 NTD589795:NTD589813 OCZ589795:OCZ589813 OMV589795:OMV589813 OWR589795:OWR589813 PGN589795:PGN589813 PQJ589795:PQJ589813 QAF589795:QAF589813 QKB589795:QKB589813 QTX589795:QTX589813 RDT589795:RDT589813 RNP589795:RNP589813 RXL589795:RXL589813 SHH589795:SHH589813 SRD589795:SRD589813 TAZ589795:TAZ589813 TKV589795:TKV589813 TUR589795:TUR589813 UEN589795:UEN589813 UOJ589795:UOJ589813 UYF589795:UYF589813 VIB589795:VIB589813 VRX589795:VRX589813 WBT589795:WBT589813 WLP589795:WLP589813 WVL589795:WVL589813 IZ655331:IZ655349 SV655331:SV655349 ACR655331:ACR655349 AMN655331:AMN655349 AWJ655331:AWJ655349 BGF655331:BGF655349 BQB655331:BQB655349 BZX655331:BZX655349 CJT655331:CJT655349 CTP655331:CTP655349 DDL655331:DDL655349 DNH655331:DNH655349 DXD655331:DXD655349 EGZ655331:EGZ655349 EQV655331:EQV655349 FAR655331:FAR655349 FKN655331:FKN655349 FUJ655331:FUJ655349 GEF655331:GEF655349 GOB655331:GOB655349 GXX655331:GXX655349 HHT655331:HHT655349 HRP655331:HRP655349 IBL655331:IBL655349 ILH655331:ILH655349 IVD655331:IVD655349 JEZ655331:JEZ655349 JOV655331:JOV655349 JYR655331:JYR655349 KIN655331:KIN655349 KSJ655331:KSJ655349 LCF655331:LCF655349 LMB655331:LMB655349 LVX655331:LVX655349 MFT655331:MFT655349 MPP655331:MPP655349 MZL655331:MZL655349 NJH655331:NJH655349 NTD655331:NTD655349 OCZ655331:OCZ655349 OMV655331:OMV655349 OWR655331:OWR655349 PGN655331:PGN655349 PQJ655331:PQJ655349 QAF655331:QAF655349 QKB655331:QKB655349 QTX655331:QTX655349 RDT655331:RDT655349 RNP655331:RNP655349 RXL655331:RXL655349 SHH655331:SHH655349 SRD655331:SRD655349 TAZ655331:TAZ655349 TKV655331:TKV655349 TUR655331:TUR655349 UEN655331:UEN655349 UOJ655331:UOJ655349 UYF655331:UYF655349 VIB655331:VIB655349 VRX655331:VRX655349 WBT655331:WBT655349 WLP655331:WLP655349 WVL655331:WVL655349 IZ720867:IZ720885 SV720867:SV720885 ACR720867:ACR720885 AMN720867:AMN720885 AWJ720867:AWJ720885 BGF720867:BGF720885 BQB720867:BQB720885 BZX720867:BZX720885 CJT720867:CJT720885 CTP720867:CTP720885 DDL720867:DDL720885 DNH720867:DNH720885 DXD720867:DXD720885 EGZ720867:EGZ720885 EQV720867:EQV720885 FAR720867:FAR720885 FKN720867:FKN720885 FUJ720867:FUJ720885 GEF720867:GEF720885 GOB720867:GOB720885 GXX720867:GXX720885 HHT720867:HHT720885 HRP720867:HRP720885 IBL720867:IBL720885 ILH720867:ILH720885 IVD720867:IVD720885 JEZ720867:JEZ720885 JOV720867:JOV720885 JYR720867:JYR720885 KIN720867:KIN720885 KSJ720867:KSJ720885 LCF720867:LCF720885 LMB720867:LMB720885 LVX720867:LVX720885 MFT720867:MFT720885 MPP720867:MPP720885 MZL720867:MZL720885 NJH720867:NJH720885 NTD720867:NTD720885 OCZ720867:OCZ720885 OMV720867:OMV720885 OWR720867:OWR720885 PGN720867:PGN720885 PQJ720867:PQJ720885 QAF720867:QAF720885 QKB720867:QKB720885 QTX720867:QTX720885 RDT720867:RDT720885 RNP720867:RNP720885 RXL720867:RXL720885 SHH720867:SHH720885 SRD720867:SRD720885 TAZ720867:TAZ720885 TKV720867:TKV720885 TUR720867:TUR720885 UEN720867:UEN720885 UOJ720867:UOJ720885 UYF720867:UYF720885 VIB720867:VIB720885 VRX720867:VRX720885 WBT720867:WBT720885 WLP720867:WLP720885 WVL720867:WVL720885 IZ786403:IZ786421 SV786403:SV786421 ACR786403:ACR786421 AMN786403:AMN786421 AWJ786403:AWJ786421 BGF786403:BGF786421 BQB786403:BQB786421 BZX786403:BZX786421 CJT786403:CJT786421 CTP786403:CTP786421 DDL786403:DDL786421 DNH786403:DNH786421 DXD786403:DXD786421 EGZ786403:EGZ786421 EQV786403:EQV786421 FAR786403:FAR786421 FKN786403:FKN786421 FUJ786403:FUJ786421 GEF786403:GEF786421 GOB786403:GOB786421 GXX786403:GXX786421 HHT786403:HHT786421 HRP786403:HRP786421 IBL786403:IBL786421 ILH786403:ILH786421 IVD786403:IVD786421 JEZ786403:JEZ786421 JOV786403:JOV786421 JYR786403:JYR786421 KIN786403:KIN786421 KSJ786403:KSJ786421 LCF786403:LCF786421 LMB786403:LMB786421 LVX786403:LVX786421 MFT786403:MFT786421 MPP786403:MPP786421 MZL786403:MZL786421 NJH786403:NJH786421 NTD786403:NTD786421 OCZ786403:OCZ786421 OMV786403:OMV786421 OWR786403:OWR786421 PGN786403:PGN786421 PQJ786403:PQJ786421 QAF786403:QAF786421 QKB786403:QKB786421 QTX786403:QTX786421 RDT786403:RDT786421 RNP786403:RNP786421 RXL786403:RXL786421 SHH786403:SHH786421 SRD786403:SRD786421 TAZ786403:TAZ786421 TKV786403:TKV786421 TUR786403:TUR786421 UEN786403:UEN786421 UOJ786403:UOJ786421 UYF786403:UYF786421 VIB786403:VIB786421 VRX786403:VRX786421 WBT786403:WBT786421 WLP786403:WLP786421 WVL786403:WVL786421 IZ851939:IZ851957 SV851939:SV851957 ACR851939:ACR851957 AMN851939:AMN851957 AWJ851939:AWJ851957 BGF851939:BGF851957 BQB851939:BQB851957 BZX851939:BZX851957 CJT851939:CJT851957 CTP851939:CTP851957 DDL851939:DDL851957 DNH851939:DNH851957 DXD851939:DXD851957 EGZ851939:EGZ851957 EQV851939:EQV851957 FAR851939:FAR851957 FKN851939:FKN851957 FUJ851939:FUJ851957 GEF851939:GEF851957 GOB851939:GOB851957 GXX851939:GXX851957 HHT851939:HHT851957 HRP851939:HRP851957 IBL851939:IBL851957 ILH851939:ILH851957 IVD851939:IVD851957 JEZ851939:JEZ851957 JOV851939:JOV851957 JYR851939:JYR851957 KIN851939:KIN851957 KSJ851939:KSJ851957 LCF851939:LCF851957 LMB851939:LMB851957 LVX851939:LVX851957 MFT851939:MFT851957 MPP851939:MPP851957 MZL851939:MZL851957 NJH851939:NJH851957 NTD851939:NTD851957 OCZ851939:OCZ851957 OMV851939:OMV851957 OWR851939:OWR851957 PGN851939:PGN851957 PQJ851939:PQJ851957 QAF851939:QAF851957 QKB851939:QKB851957 QTX851939:QTX851957 RDT851939:RDT851957 RNP851939:RNP851957 RXL851939:RXL851957 SHH851939:SHH851957 SRD851939:SRD851957 TAZ851939:TAZ851957 TKV851939:TKV851957 TUR851939:TUR851957 UEN851939:UEN851957 UOJ851939:UOJ851957 UYF851939:UYF851957 VIB851939:VIB851957 VRX851939:VRX851957 WBT851939:WBT851957 WLP851939:WLP851957 WVL851939:WVL851957 IZ917475:IZ917493 SV917475:SV917493 ACR917475:ACR917493 AMN917475:AMN917493 AWJ917475:AWJ917493 BGF917475:BGF917493 BQB917475:BQB917493 BZX917475:BZX917493 CJT917475:CJT917493 CTP917475:CTP917493 DDL917475:DDL917493 DNH917475:DNH917493 DXD917475:DXD917493 EGZ917475:EGZ917493 EQV917475:EQV917493 FAR917475:FAR917493 FKN917475:FKN917493 FUJ917475:FUJ917493 GEF917475:GEF917493 GOB917475:GOB917493 GXX917475:GXX917493 HHT917475:HHT917493 HRP917475:HRP917493 IBL917475:IBL917493 ILH917475:ILH917493 IVD917475:IVD917493 JEZ917475:JEZ917493 JOV917475:JOV917493 JYR917475:JYR917493 KIN917475:KIN917493 KSJ917475:KSJ917493 LCF917475:LCF917493 LMB917475:LMB917493 LVX917475:LVX917493 MFT917475:MFT917493 MPP917475:MPP917493 MZL917475:MZL917493 NJH917475:NJH917493 NTD917475:NTD917493 OCZ917475:OCZ917493 OMV917475:OMV917493 OWR917475:OWR917493 PGN917475:PGN917493 PQJ917475:PQJ917493 QAF917475:QAF917493 QKB917475:QKB917493 QTX917475:QTX917493 RDT917475:RDT917493 RNP917475:RNP917493 RXL917475:RXL917493 SHH917475:SHH917493 SRD917475:SRD917493 TAZ917475:TAZ917493 TKV917475:TKV917493 TUR917475:TUR917493 UEN917475:UEN917493 UOJ917475:UOJ917493 UYF917475:UYF917493 VIB917475:VIB917493 VRX917475:VRX917493 WBT917475:WBT917493 WLP917475:WLP917493 WVL917475:WVL917493 IZ983011:IZ983029 SV983011:SV983029 ACR983011:ACR983029 AMN983011:AMN983029 AWJ983011:AWJ983029 BGF983011:BGF983029 BQB983011:BQB983029 BZX983011:BZX983029 CJT983011:CJT983029 CTP983011:CTP983029 DDL983011:DDL983029 DNH983011:DNH983029 DXD983011:DXD983029 EGZ983011:EGZ983029 EQV983011:EQV983029 FAR983011:FAR983029 FKN983011:FKN983029 FUJ983011:FUJ983029 GEF983011:GEF983029 GOB983011:GOB983029 GXX983011:GXX983029 HHT983011:HHT983029 HRP983011:HRP983029 IBL983011:IBL983029 ILH983011:ILH983029 IVD983011:IVD983029 JEZ983011:JEZ983029 JOV983011:JOV983029 JYR983011:JYR983029 KIN983011:KIN983029 KSJ983011:KSJ983029 LCF983011:LCF983029 LMB983011:LMB983029 LVX983011:LVX983029 MFT983011:MFT983029 MPP983011:MPP983029 MZL983011:MZL983029 NJH983011:NJH983029 NTD983011:NTD983029 OCZ983011:OCZ983029 OMV983011:OMV983029 OWR983011:OWR983029 PGN983011:PGN983029 PQJ983011:PQJ983029 QAF983011:QAF983029 QKB983011:QKB983029 QTX983011:QTX983029 RDT983011:RDT983029 RNP983011:RNP983029 RXL983011:RXL983029 SHH983011:SHH983029 SRD983011:SRD983029 TAZ983011:TAZ983029 TKV983011:TKV983029 TUR983011:TUR983029 UEN983011:UEN983029 UOJ983011:UOJ983029 UYF983011:UYF983029 VIB983011:VIB983029 VRX983011:VRX983029 WBT983011:WBT983029 WLP983011:WLP983029 WVL983011:WVL983029 WVL982987:WVL983005 WBT982987:WBT983005 IZ65483:IZ65501 SV65483:SV65501 ACR65483:ACR65501 AMN65483:AMN65501 AWJ65483:AWJ65501 BGF65483:BGF65501 BQB65483:BQB65501 BZX65483:BZX65501 CJT65483:CJT65501 CTP65483:CTP65501 DDL65483:DDL65501 DNH65483:DNH65501 DXD65483:DXD65501 EGZ65483:EGZ65501 EQV65483:EQV65501 FAR65483:FAR65501 FKN65483:FKN65501 FUJ65483:FUJ65501 GEF65483:GEF65501 GOB65483:GOB65501 GXX65483:GXX65501 HHT65483:HHT65501 HRP65483:HRP65501 IBL65483:IBL65501 ILH65483:ILH65501 IVD65483:IVD65501 JEZ65483:JEZ65501 JOV65483:JOV65501 JYR65483:JYR65501 KIN65483:KIN65501 KSJ65483:KSJ65501 LCF65483:LCF65501 LMB65483:LMB65501 LVX65483:LVX65501 MFT65483:MFT65501 MPP65483:MPP65501 MZL65483:MZL65501 NJH65483:NJH65501 NTD65483:NTD65501 OCZ65483:OCZ65501 OMV65483:OMV65501 OWR65483:OWR65501 PGN65483:PGN65501 PQJ65483:PQJ65501 QAF65483:QAF65501 QKB65483:QKB65501 QTX65483:QTX65501 RDT65483:RDT65501 RNP65483:RNP65501 RXL65483:RXL65501 SHH65483:SHH65501 SRD65483:SRD65501 TAZ65483:TAZ65501 TKV65483:TKV65501 TUR65483:TUR65501 UEN65483:UEN65501 UOJ65483:UOJ65501 UYF65483:UYF65501 VIB65483:VIB65501 VRX65483:VRX65501 WBT65483:WBT65501 WLP65483:WLP65501 WVL65483:WVL65501 IZ131019:IZ131037 SV131019:SV131037 ACR131019:ACR131037 AMN131019:AMN131037 AWJ131019:AWJ131037 BGF131019:BGF131037 BQB131019:BQB131037 BZX131019:BZX131037 CJT131019:CJT131037 CTP131019:CTP131037 DDL131019:DDL131037 DNH131019:DNH131037 DXD131019:DXD131037 EGZ131019:EGZ131037 EQV131019:EQV131037 FAR131019:FAR131037 FKN131019:FKN131037 FUJ131019:FUJ131037 GEF131019:GEF131037 GOB131019:GOB131037 GXX131019:GXX131037 HHT131019:HHT131037 HRP131019:HRP131037 IBL131019:IBL131037 ILH131019:ILH131037 IVD131019:IVD131037 JEZ131019:JEZ131037 JOV131019:JOV131037 JYR131019:JYR131037 KIN131019:KIN131037 KSJ131019:KSJ131037 LCF131019:LCF131037 LMB131019:LMB131037 LVX131019:LVX131037 MFT131019:MFT131037 MPP131019:MPP131037 MZL131019:MZL131037 NJH131019:NJH131037 NTD131019:NTD131037 OCZ131019:OCZ131037 OMV131019:OMV131037 OWR131019:OWR131037 PGN131019:PGN131037 PQJ131019:PQJ131037 QAF131019:QAF131037 QKB131019:QKB131037 QTX131019:QTX131037 RDT131019:RDT131037 RNP131019:RNP131037 RXL131019:RXL131037 SHH131019:SHH131037 SRD131019:SRD131037 TAZ131019:TAZ131037 TKV131019:TKV131037 TUR131019:TUR131037 UEN131019:UEN131037 UOJ131019:UOJ131037 UYF131019:UYF131037 VIB131019:VIB131037 VRX131019:VRX131037 WBT131019:WBT131037 WLP131019:WLP131037 WVL131019:WVL131037 IZ196555:IZ196573 SV196555:SV196573 ACR196555:ACR196573 AMN196555:AMN196573 AWJ196555:AWJ196573 BGF196555:BGF196573 BQB196555:BQB196573 BZX196555:BZX196573 CJT196555:CJT196573 CTP196555:CTP196573 DDL196555:DDL196573 DNH196555:DNH196573 DXD196555:DXD196573 EGZ196555:EGZ196573 EQV196555:EQV196573 FAR196555:FAR196573 FKN196555:FKN196573 FUJ196555:FUJ196573 GEF196555:GEF196573 GOB196555:GOB196573 GXX196555:GXX196573 HHT196555:HHT196573 HRP196555:HRP196573 IBL196555:IBL196573 ILH196555:ILH196573 IVD196555:IVD196573 JEZ196555:JEZ196573 JOV196555:JOV196573 JYR196555:JYR196573 KIN196555:KIN196573 KSJ196555:KSJ196573 LCF196555:LCF196573 LMB196555:LMB196573 LVX196555:LVX196573 MFT196555:MFT196573 MPP196555:MPP196573 MZL196555:MZL196573 NJH196555:NJH196573 NTD196555:NTD196573 OCZ196555:OCZ196573 OMV196555:OMV196573 OWR196555:OWR196573 PGN196555:PGN196573 PQJ196555:PQJ196573 QAF196555:QAF196573 QKB196555:QKB196573 QTX196555:QTX196573 RDT196555:RDT196573 RNP196555:RNP196573 RXL196555:RXL196573 SHH196555:SHH196573 SRD196555:SRD196573 TAZ196555:TAZ196573 TKV196555:TKV196573 TUR196555:TUR196573 UEN196555:UEN196573 UOJ196555:UOJ196573 UYF196555:UYF196573 VIB196555:VIB196573 VRX196555:VRX196573 WBT196555:WBT196573 WLP196555:WLP196573 WVL196555:WVL196573 IZ262091:IZ262109 SV262091:SV262109 ACR262091:ACR262109 AMN262091:AMN262109 AWJ262091:AWJ262109 BGF262091:BGF262109 BQB262091:BQB262109 BZX262091:BZX262109 CJT262091:CJT262109 CTP262091:CTP262109 DDL262091:DDL262109 DNH262091:DNH262109 DXD262091:DXD262109 EGZ262091:EGZ262109 EQV262091:EQV262109 FAR262091:FAR262109 FKN262091:FKN262109 FUJ262091:FUJ262109 GEF262091:GEF262109 GOB262091:GOB262109 GXX262091:GXX262109 HHT262091:HHT262109 HRP262091:HRP262109 IBL262091:IBL262109 ILH262091:ILH262109 IVD262091:IVD262109 JEZ262091:JEZ262109 JOV262091:JOV262109 JYR262091:JYR262109 KIN262091:KIN262109 KSJ262091:KSJ262109 LCF262091:LCF262109 LMB262091:LMB262109 LVX262091:LVX262109 MFT262091:MFT262109 MPP262091:MPP262109 MZL262091:MZL262109 NJH262091:NJH262109 NTD262091:NTD262109 OCZ262091:OCZ262109 OMV262091:OMV262109 OWR262091:OWR262109 PGN262091:PGN262109 PQJ262091:PQJ262109 QAF262091:QAF262109 QKB262091:QKB262109 QTX262091:QTX262109 RDT262091:RDT262109 RNP262091:RNP262109 RXL262091:RXL262109 SHH262091:SHH262109 SRD262091:SRD262109 TAZ262091:TAZ262109 TKV262091:TKV262109 TUR262091:TUR262109 UEN262091:UEN262109 UOJ262091:UOJ262109 UYF262091:UYF262109 VIB262091:VIB262109 VRX262091:VRX262109 WBT262091:WBT262109 WLP262091:WLP262109 WVL262091:WVL262109 IZ327627:IZ327645 SV327627:SV327645 ACR327627:ACR327645 AMN327627:AMN327645 AWJ327627:AWJ327645 BGF327627:BGF327645 BQB327627:BQB327645 BZX327627:BZX327645 CJT327627:CJT327645 CTP327627:CTP327645 DDL327627:DDL327645 DNH327627:DNH327645 DXD327627:DXD327645 EGZ327627:EGZ327645 EQV327627:EQV327645 FAR327627:FAR327645 FKN327627:FKN327645 FUJ327627:FUJ327645 GEF327627:GEF327645 GOB327627:GOB327645 GXX327627:GXX327645 HHT327627:HHT327645 HRP327627:HRP327645 IBL327627:IBL327645 ILH327627:ILH327645 IVD327627:IVD327645 JEZ327627:JEZ327645 JOV327627:JOV327645 JYR327627:JYR327645 KIN327627:KIN327645 KSJ327627:KSJ327645 LCF327627:LCF327645 LMB327627:LMB327645 LVX327627:LVX327645 MFT327627:MFT327645 MPP327627:MPP327645 MZL327627:MZL327645 NJH327627:NJH327645 NTD327627:NTD327645 OCZ327627:OCZ327645 OMV327627:OMV327645 OWR327627:OWR327645 PGN327627:PGN327645 PQJ327627:PQJ327645 QAF327627:QAF327645 QKB327627:QKB327645 QTX327627:QTX327645 RDT327627:RDT327645 RNP327627:RNP327645 RXL327627:RXL327645 SHH327627:SHH327645 SRD327627:SRD327645 TAZ327627:TAZ327645 TKV327627:TKV327645 TUR327627:TUR327645 UEN327627:UEN327645 UOJ327627:UOJ327645 UYF327627:UYF327645 VIB327627:VIB327645 VRX327627:VRX327645 WBT327627:WBT327645 WLP327627:WLP327645 WVL327627:WVL327645 IZ393163:IZ393181 SV393163:SV393181 ACR393163:ACR393181 AMN393163:AMN393181 AWJ393163:AWJ393181 BGF393163:BGF393181 BQB393163:BQB393181 BZX393163:BZX393181 CJT393163:CJT393181 CTP393163:CTP393181 DDL393163:DDL393181 DNH393163:DNH393181 DXD393163:DXD393181 EGZ393163:EGZ393181 EQV393163:EQV393181 FAR393163:FAR393181 FKN393163:FKN393181 FUJ393163:FUJ393181 GEF393163:GEF393181 GOB393163:GOB393181 GXX393163:GXX393181 HHT393163:HHT393181 HRP393163:HRP393181 IBL393163:IBL393181 ILH393163:ILH393181 IVD393163:IVD393181 JEZ393163:JEZ393181 JOV393163:JOV393181 JYR393163:JYR393181 KIN393163:KIN393181 KSJ393163:KSJ393181 LCF393163:LCF393181 LMB393163:LMB393181 LVX393163:LVX393181 MFT393163:MFT393181 MPP393163:MPP393181 MZL393163:MZL393181 NJH393163:NJH393181 NTD393163:NTD393181 OCZ393163:OCZ393181 OMV393163:OMV393181 OWR393163:OWR393181 PGN393163:PGN393181 PQJ393163:PQJ393181 QAF393163:QAF393181 QKB393163:QKB393181 QTX393163:QTX393181 RDT393163:RDT393181 RNP393163:RNP393181 RXL393163:RXL393181 SHH393163:SHH393181 SRD393163:SRD393181 TAZ393163:TAZ393181 TKV393163:TKV393181 TUR393163:TUR393181 UEN393163:UEN393181 UOJ393163:UOJ393181 UYF393163:UYF393181 VIB393163:VIB393181 VRX393163:VRX393181 WBT393163:WBT393181 WLP393163:WLP393181 WVL393163:WVL393181 IZ458699:IZ458717 SV458699:SV458717 ACR458699:ACR458717 AMN458699:AMN458717 AWJ458699:AWJ458717 BGF458699:BGF458717 BQB458699:BQB458717 BZX458699:BZX458717 CJT458699:CJT458717 CTP458699:CTP458717 DDL458699:DDL458717 DNH458699:DNH458717 DXD458699:DXD458717 EGZ458699:EGZ458717 EQV458699:EQV458717 FAR458699:FAR458717 FKN458699:FKN458717 FUJ458699:FUJ458717 GEF458699:GEF458717 GOB458699:GOB458717 GXX458699:GXX458717 HHT458699:HHT458717 HRP458699:HRP458717 IBL458699:IBL458717 ILH458699:ILH458717 IVD458699:IVD458717 JEZ458699:JEZ458717 JOV458699:JOV458717 JYR458699:JYR458717 KIN458699:KIN458717 KSJ458699:KSJ458717 LCF458699:LCF458717 LMB458699:LMB458717 LVX458699:LVX458717 MFT458699:MFT458717 MPP458699:MPP458717 MZL458699:MZL458717 NJH458699:NJH458717 NTD458699:NTD458717 OCZ458699:OCZ458717 OMV458699:OMV458717 OWR458699:OWR458717 PGN458699:PGN458717 PQJ458699:PQJ458717 QAF458699:QAF458717 QKB458699:QKB458717 QTX458699:QTX458717 RDT458699:RDT458717 RNP458699:RNP458717 RXL458699:RXL458717 SHH458699:SHH458717 SRD458699:SRD458717 TAZ458699:TAZ458717 TKV458699:TKV458717 TUR458699:TUR458717 UEN458699:UEN458717 UOJ458699:UOJ458717 UYF458699:UYF458717 VIB458699:VIB458717 VRX458699:VRX458717 WBT458699:WBT458717 WLP458699:WLP458717 WVL458699:WVL458717 IZ524235:IZ524253 SV524235:SV524253 ACR524235:ACR524253 AMN524235:AMN524253 AWJ524235:AWJ524253 BGF524235:BGF524253 BQB524235:BQB524253 BZX524235:BZX524253 CJT524235:CJT524253 CTP524235:CTP524253 DDL524235:DDL524253 DNH524235:DNH524253 DXD524235:DXD524253 EGZ524235:EGZ524253 EQV524235:EQV524253 FAR524235:FAR524253 FKN524235:FKN524253 FUJ524235:FUJ524253 GEF524235:GEF524253 GOB524235:GOB524253 GXX524235:GXX524253 HHT524235:HHT524253 HRP524235:HRP524253 IBL524235:IBL524253 ILH524235:ILH524253 IVD524235:IVD524253 JEZ524235:JEZ524253 JOV524235:JOV524253 JYR524235:JYR524253 KIN524235:KIN524253 KSJ524235:KSJ524253 LCF524235:LCF524253 LMB524235:LMB524253 LVX524235:LVX524253 MFT524235:MFT524253 MPP524235:MPP524253 MZL524235:MZL524253 NJH524235:NJH524253 NTD524235:NTD524253 OCZ524235:OCZ524253 OMV524235:OMV524253 OWR524235:OWR524253 PGN524235:PGN524253 PQJ524235:PQJ524253 QAF524235:QAF524253 QKB524235:QKB524253 QTX524235:QTX524253 RDT524235:RDT524253 RNP524235:RNP524253 RXL524235:RXL524253 SHH524235:SHH524253 SRD524235:SRD524253 TAZ524235:TAZ524253 TKV524235:TKV524253 TUR524235:TUR524253 UEN524235:UEN524253 UOJ524235:UOJ524253 UYF524235:UYF524253 VIB524235:VIB524253 VRX524235:VRX524253 WBT524235:WBT524253 WLP524235:WLP524253 WVL524235:WVL524253 IZ589771:IZ589789 SV589771:SV589789 ACR589771:ACR589789 AMN589771:AMN589789 AWJ589771:AWJ589789 BGF589771:BGF589789 BQB589771:BQB589789 BZX589771:BZX589789 CJT589771:CJT589789 CTP589771:CTP589789 DDL589771:DDL589789 DNH589771:DNH589789 DXD589771:DXD589789 EGZ589771:EGZ589789 EQV589771:EQV589789 FAR589771:FAR589789 FKN589771:FKN589789 FUJ589771:FUJ589789 GEF589771:GEF589789 GOB589771:GOB589789 GXX589771:GXX589789 HHT589771:HHT589789 HRP589771:HRP589789 IBL589771:IBL589789 ILH589771:ILH589789 IVD589771:IVD589789 JEZ589771:JEZ589789 JOV589771:JOV589789 JYR589771:JYR589789 KIN589771:KIN589789 KSJ589771:KSJ589789 LCF589771:LCF589789 LMB589771:LMB589789 LVX589771:LVX589789 MFT589771:MFT589789 MPP589771:MPP589789 MZL589771:MZL589789 NJH589771:NJH589789 NTD589771:NTD589789 OCZ589771:OCZ589789 OMV589771:OMV589789 OWR589771:OWR589789 PGN589771:PGN589789 PQJ589771:PQJ589789 QAF589771:QAF589789 QKB589771:QKB589789 QTX589771:QTX589789 RDT589771:RDT589789 RNP589771:RNP589789 RXL589771:RXL589789 SHH589771:SHH589789 SRD589771:SRD589789 TAZ589771:TAZ589789 TKV589771:TKV589789 TUR589771:TUR589789 UEN589771:UEN589789 UOJ589771:UOJ589789 UYF589771:UYF589789 VIB589771:VIB589789 VRX589771:VRX589789 WBT589771:WBT589789 WLP589771:WLP589789 WVL589771:WVL589789 IZ655307:IZ655325 SV655307:SV655325 ACR655307:ACR655325 AMN655307:AMN655325 AWJ655307:AWJ655325 BGF655307:BGF655325 BQB655307:BQB655325 BZX655307:BZX655325 CJT655307:CJT655325 CTP655307:CTP655325 DDL655307:DDL655325 DNH655307:DNH655325 DXD655307:DXD655325 EGZ655307:EGZ655325 EQV655307:EQV655325 FAR655307:FAR655325 FKN655307:FKN655325 FUJ655307:FUJ655325 GEF655307:GEF655325 GOB655307:GOB655325 GXX655307:GXX655325 HHT655307:HHT655325 HRP655307:HRP655325 IBL655307:IBL655325 ILH655307:ILH655325 IVD655307:IVD655325 JEZ655307:JEZ655325 JOV655307:JOV655325 JYR655307:JYR655325 KIN655307:KIN655325 KSJ655307:KSJ655325 LCF655307:LCF655325 LMB655307:LMB655325 LVX655307:LVX655325 MFT655307:MFT655325 MPP655307:MPP655325 MZL655307:MZL655325 NJH655307:NJH655325 NTD655307:NTD655325 OCZ655307:OCZ655325 OMV655307:OMV655325 OWR655307:OWR655325 PGN655307:PGN655325 PQJ655307:PQJ655325 QAF655307:QAF655325 QKB655307:QKB655325 QTX655307:QTX655325 RDT655307:RDT655325 RNP655307:RNP655325 RXL655307:RXL655325 SHH655307:SHH655325 SRD655307:SRD655325 TAZ655307:TAZ655325 TKV655307:TKV655325 TUR655307:TUR655325 UEN655307:UEN655325 UOJ655307:UOJ655325 UYF655307:UYF655325 VIB655307:VIB655325 VRX655307:VRX655325 WBT655307:WBT655325 WLP655307:WLP655325 WVL655307:WVL655325 IZ720843:IZ720861 SV720843:SV720861 ACR720843:ACR720861 AMN720843:AMN720861 AWJ720843:AWJ720861 BGF720843:BGF720861 BQB720843:BQB720861 BZX720843:BZX720861 CJT720843:CJT720861 CTP720843:CTP720861 DDL720843:DDL720861 DNH720843:DNH720861 DXD720843:DXD720861 EGZ720843:EGZ720861 EQV720843:EQV720861 FAR720843:FAR720861 FKN720843:FKN720861 FUJ720843:FUJ720861 GEF720843:GEF720861 GOB720843:GOB720861 GXX720843:GXX720861 HHT720843:HHT720861 HRP720843:HRP720861 IBL720843:IBL720861 ILH720843:ILH720861 IVD720843:IVD720861 JEZ720843:JEZ720861 JOV720843:JOV720861 JYR720843:JYR720861 KIN720843:KIN720861 KSJ720843:KSJ720861 LCF720843:LCF720861 LMB720843:LMB720861 LVX720843:LVX720861 MFT720843:MFT720861 MPP720843:MPP720861 MZL720843:MZL720861 NJH720843:NJH720861 NTD720843:NTD720861 OCZ720843:OCZ720861 OMV720843:OMV720861 OWR720843:OWR720861 PGN720843:PGN720861 PQJ720843:PQJ720861 QAF720843:QAF720861 QKB720843:QKB720861 QTX720843:QTX720861 RDT720843:RDT720861 RNP720843:RNP720861 RXL720843:RXL720861 SHH720843:SHH720861 SRD720843:SRD720861 TAZ720843:TAZ720861 TKV720843:TKV720861 TUR720843:TUR720861 UEN720843:UEN720861 UOJ720843:UOJ720861 UYF720843:UYF720861 VIB720843:VIB720861 VRX720843:VRX720861 WBT720843:WBT720861 WLP720843:WLP720861 WVL720843:WVL720861 IZ786379:IZ786397 SV786379:SV786397 ACR786379:ACR786397 AMN786379:AMN786397 AWJ786379:AWJ786397 BGF786379:BGF786397 BQB786379:BQB786397 BZX786379:BZX786397 CJT786379:CJT786397 CTP786379:CTP786397 DDL786379:DDL786397 DNH786379:DNH786397 DXD786379:DXD786397 EGZ786379:EGZ786397 EQV786379:EQV786397 FAR786379:FAR786397 FKN786379:FKN786397 FUJ786379:FUJ786397 GEF786379:GEF786397 GOB786379:GOB786397 GXX786379:GXX786397 HHT786379:HHT786397 HRP786379:HRP786397 IBL786379:IBL786397 ILH786379:ILH786397 IVD786379:IVD786397 JEZ786379:JEZ786397 JOV786379:JOV786397 JYR786379:JYR786397 KIN786379:KIN786397 KSJ786379:KSJ786397 LCF786379:LCF786397 LMB786379:LMB786397 LVX786379:LVX786397 MFT786379:MFT786397 MPP786379:MPP786397 MZL786379:MZL786397 NJH786379:NJH786397 NTD786379:NTD786397 OCZ786379:OCZ786397 OMV786379:OMV786397 OWR786379:OWR786397 PGN786379:PGN786397 PQJ786379:PQJ786397 QAF786379:QAF786397 QKB786379:QKB786397 QTX786379:QTX786397 RDT786379:RDT786397 RNP786379:RNP786397 RXL786379:RXL786397 SHH786379:SHH786397 SRD786379:SRD786397 TAZ786379:TAZ786397 TKV786379:TKV786397 TUR786379:TUR786397 UEN786379:UEN786397 UOJ786379:UOJ786397 UYF786379:UYF786397 VIB786379:VIB786397 VRX786379:VRX786397 WBT786379:WBT786397 WLP786379:WLP786397 WVL786379:WVL786397 IZ851915:IZ851933 SV851915:SV851933 ACR851915:ACR851933 AMN851915:AMN851933 AWJ851915:AWJ851933 BGF851915:BGF851933 BQB851915:BQB851933 BZX851915:BZX851933 CJT851915:CJT851933 CTP851915:CTP851933 DDL851915:DDL851933 DNH851915:DNH851933 DXD851915:DXD851933 EGZ851915:EGZ851933 EQV851915:EQV851933 FAR851915:FAR851933 FKN851915:FKN851933 FUJ851915:FUJ851933 GEF851915:GEF851933 GOB851915:GOB851933 GXX851915:GXX851933 HHT851915:HHT851933 HRP851915:HRP851933 IBL851915:IBL851933 ILH851915:ILH851933 IVD851915:IVD851933 JEZ851915:JEZ851933 JOV851915:JOV851933 JYR851915:JYR851933 KIN851915:KIN851933 KSJ851915:KSJ851933 LCF851915:LCF851933 LMB851915:LMB851933 LVX851915:LVX851933 MFT851915:MFT851933 MPP851915:MPP851933 MZL851915:MZL851933 NJH851915:NJH851933 NTD851915:NTD851933 OCZ851915:OCZ851933 OMV851915:OMV851933 OWR851915:OWR851933 PGN851915:PGN851933 PQJ851915:PQJ851933 QAF851915:QAF851933 QKB851915:QKB851933 QTX851915:QTX851933 RDT851915:RDT851933 RNP851915:RNP851933 RXL851915:RXL851933 SHH851915:SHH851933 SRD851915:SRD851933 TAZ851915:TAZ851933 TKV851915:TKV851933 TUR851915:TUR851933 UEN851915:UEN851933 UOJ851915:UOJ851933 UYF851915:UYF851933 VIB851915:VIB851933 VRX851915:VRX851933 WBT851915:WBT851933 WLP851915:WLP851933 WVL851915:WVL851933 IZ917451:IZ917469 SV917451:SV917469 ACR917451:ACR917469 AMN917451:AMN917469 AWJ917451:AWJ917469 BGF917451:BGF917469 BQB917451:BQB917469 BZX917451:BZX917469 CJT917451:CJT917469 CTP917451:CTP917469 DDL917451:DDL917469 DNH917451:DNH917469 DXD917451:DXD917469 EGZ917451:EGZ917469 EQV917451:EQV917469 FAR917451:FAR917469 FKN917451:FKN917469 FUJ917451:FUJ917469 GEF917451:GEF917469 GOB917451:GOB917469 GXX917451:GXX917469 HHT917451:HHT917469 HRP917451:HRP917469 IBL917451:IBL917469 ILH917451:ILH917469 IVD917451:IVD917469 JEZ917451:JEZ917469 JOV917451:JOV917469 JYR917451:JYR917469 KIN917451:KIN917469 KSJ917451:KSJ917469 LCF917451:LCF917469 LMB917451:LMB917469 LVX917451:LVX917469 MFT917451:MFT917469 MPP917451:MPP917469 MZL917451:MZL917469 NJH917451:NJH917469 NTD917451:NTD917469 OCZ917451:OCZ917469 OMV917451:OMV917469 OWR917451:OWR917469 PGN917451:PGN917469 PQJ917451:PQJ917469 QAF917451:QAF917469 QKB917451:QKB917469 QTX917451:QTX917469 RDT917451:RDT917469 RNP917451:RNP917469 RXL917451:RXL917469 SHH917451:SHH917469 SRD917451:SRD917469 TAZ917451:TAZ917469 TKV917451:TKV917469 TUR917451:TUR917469 UEN917451:UEN917469 UOJ917451:UOJ917469 UYF917451:UYF917469 VIB917451:VIB917469 VRX917451:VRX917469 WBT917451:WBT917469 WLP917451:WLP917469 WVL917451:WVL917469 IZ982987:IZ983005 SV982987:SV983005 ACR982987:ACR983005 AMN982987:AMN983005 AWJ982987:AWJ983005 BGF982987:BGF983005 BQB982987:BQB983005 BZX982987:BZX983005 CJT982987:CJT983005 CTP982987:CTP983005 DDL982987:DDL983005 DNH982987:DNH983005 DXD982987:DXD983005 EGZ982987:EGZ983005 EQV982987:EQV983005 FAR982987:FAR983005 FKN982987:FKN983005 FUJ982987:FUJ983005 GEF982987:GEF983005 GOB982987:GOB983005 GXX982987:GXX983005 HHT982987:HHT983005 HRP982987:HRP983005 IBL982987:IBL983005 ILH982987:ILH983005 IVD982987:IVD983005 JEZ982987:JEZ983005 JOV982987:JOV983005 JYR982987:JYR983005 KIN982987:KIN983005 KSJ982987:KSJ983005 LCF982987:LCF983005 LMB982987:LMB983005 LVX982987:LVX983005 MFT982987:MFT983005 MPP982987:MPP983005 MZL982987:MZL983005 NJH982987:NJH983005 NTD982987:NTD983005 OCZ982987:OCZ983005 OMV982987:OMV983005 OWR982987:OWR983005 PGN982987:PGN983005 PQJ982987:PQJ983005 QAF982987:QAF983005 QKB982987:QKB983005 QTX982987:QTX983005 RDT982987:RDT983005 RNP982987:RNP983005 RXL982987:RXL983005 SHH982987:SHH983005 SRD982987:SRD983005 TAZ982987:TAZ983005 TKV982987:TKV983005 TUR982987:TUR983005 UEN982987:UEN983005 UOJ982987:UOJ983005 UYF982987:UYF983005 VIB982987:VIB983005 VRX982987:VRX983005">
      <formula1>"Coopération,Action,Diffusion"</formula1>
      <formula2>0</formula2>
    </dataValidation>
    <dataValidation type="list" allowBlank="1" showInputMessage="1" showErrorMessage="1" sqref="Q13:Q27 S13:S27">
      <formula1>", ,X"</formula1>
    </dataValidation>
    <dataValidation type="date" allowBlank="1" showInputMessage="1" showErrorMessage="1" sqref="E5:E6 I5:I6">
      <formula1>41640</formula1>
      <formula2>45291</formula2>
    </dataValidation>
    <dataValidation type="list" allowBlank="1" showInputMessage="1" showErrorMessage="1" sqref="P35">
      <formula1>"Commissaire aux comptes,Comptable public"</formula1>
    </dataValidation>
  </dataValidations>
  <pageMargins left="0.25" right="0.25" top="0.75" bottom="0.75" header="0.3" footer="0.3"/>
  <pageSetup paperSize="9" scale="31" orientation="landscape" r:id="rId1"/>
  <colBreaks count="1" manualBreakCount="1">
    <brk id="16" max="36"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'Configuration (à masquer)'!$B$40:$B$49</xm:f>
          </x14:formula1>
          <xm:sqref>F9:J9</xm:sqref>
        </x14:dataValidation>
        <x14:dataValidation type="list" allowBlank="1" showInputMessage="1" showErrorMessage="1">
          <x14:formula1>
            <xm:f>'Consignes d''utilisation'!$A$13:$A$27</xm:f>
          </x14:formula1>
          <xm:sqref>B13:B27</xm:sqref>
        </x14:dataValidation>
        <x14:dataValidation type="list" allowBlank="1" showInputMessage="1" showErrorMessage="1">
          <x14:formula1>
            <xm:f>'Consignes d''utilisation'!$C$13:$C$22</xm:f>
          </x14:formula1>
          <xm:sqref>C13:C27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T38"/>
  <sheetViews>
    <sheetView showGridLines="0" view="pageBreakPreview" zoomScale="85" zoomScaleNormal="100" zoomScaleSheetLayoutView="85" workbookViewId="0">
      <selection activeCell="F19" sqref="F19"/>
    </sheetView>
  </sheetViews>
  <sheetFormatPr baseColWidth="10" defaultRowHeight="39" customHeight="1" x14ac:dyDescent="0.2"/>
  <cols>
    <col min="1" max="1" width="29.5703125" style="1" customWidth="1"/>
    <col min="2" max="2" width="21.42578125" style="1" customWidth="1"/>
    <col min="3" max="3" width="21.42578125" style="156" customWidth="1"/>
    <col min="4" max="4" width="30.140625" style="1" customWidth="1"/>
    <col min="5" max="6" width="22.85546875" style="1" customWidth="1"/>
    <col min="7" max="7" width="21.7109375" style="21" customWidth="1"/>
    <col min="8" max="8" width="23.5703125" style="21" customWidth="1"/>
    <col min="9" max="9" width="21.85546875" style="19" customWidth="1"/>
    <col min="10" max="10" width="15" style="1" customWidth="1"/>
    <col min="11" max="11" width="19.140625" style="1" customWidth="1"/>
    <col min="12" max="12" width="16.28515625" style="1" customWidth="1"/>
    <col min="13" max="13" width="25.5703125" style="1" customWidth="1"/>
    <col min="14" max="14" width="25.28515625" style="1" customWidth="1"/>
    <col min="15" max="15" width="15.85546875" style="1" customWidth="1"/>
    <col min="16" max="16" width="13.42578125" style="1" customWidth="1"/>
    <col min="17" max="17" width="16.7109375" style="1" customWidth="1"/>
    <col min="18" max="258" width="11.42578125" style="1"/>
    <col min="259" max="259" width="51.28515625" style="1" customWidth="1"/>
    <col min="260" max="260" width="16.7109375" style="1" customWidth="1"/>
    <col min="261" max="261" width="10.28515625" style="1" customWidth="1"/>
    <col min="262" max="262" width="20.7109375" style="1" customWidth="1"/>
    <col min="263" max="263" width="19.7109375" style="1" customWidth="1"/>
    <col min="264" max="264" width="15.42578125" style="1" customWidth="1"/>
    <col min="265" max="265" width="12.42578125" style="1" customWidth="1"/>
    <col min="266" max="266" width="18.7109375" style="1" customWidth="1"/>
    <col min="267" max="267" width="13.42578125" style="1" customWidth="1"/>
    <col min="268" max="514" width="11.42578125" style="1"/>
    <col min="515" max="515" width="51.28515625" style="1" customWidth="1"/>
    <col min="516" max="516" width="16.7109375" style="1" customWidth="1"/>
    <col min="517" max="517" width="10.28515625" style="1" customWidth="1"/>
    <col min="518" max="518" width="20.7109375" style="1" customWidth="1"/>
    <col min="519" max="519" width="19.7109375" style="1" customWidth="1"/>
    <col min="520" max="520" width="15.42578125" style="1" customWidth="1"/>
    <col min="521" max="521" width="12.42578125" style="1" customWidth="1"/>
    <col min="522" max="522" width="18.7109375" style="1" customWidth="1"/>
    <col min="523" max="523" width="13.42578125" style="1" customWidth="1"/>
    <col min="524" max="770" width="11.42578125" style="1"/>
    <col min="771" max="771" width="51.28515625" style="1" customWidth="1"/>
    <col min="772" max="772" width="16.7109375" style="1" customWidth="1"/>
    <col min="773" max="773" width="10.28515625" style="1" customWidth="1"/>
    <col min="774" max="774" width="20.7109375" style="1" customWidth="1"/>
    <col min="775" max="775" width="19.7109375" style="1" customWidth="1"/>
    <col min="776" max="776" width="15.42578125" style="1" customWidth="1"/>
    <col min="777" max="777" width="12.42578125" style="1" customWidth="1"/>
    <col min="778" max="778" width="18.7109375" style="1" customWidth="1"/>
    <col min="779" max="779" width="13.42578125" style="1" customWidth="1"/>
    <col min="780" max="1026" width="11.42578125" style="1"/>
    <col min="1027" max="1027" width="51.28515625" style="1" customWidth="1"/>
    <col min="1028" max="1028" width="16.7109375" style="1" customWidth="1"/>
    <col min="1029" max="1029" width="10.28515625" style="1" customWidth="1"/>
    <col min="1030" max="1030" width="20.7109375" style="1" customWidth="1"/>
    <col min="1031" max="1031" width="19.7109375" style="1" customWidth="1"/>
    <col min="1032" max="1032" width="15.42578125" style="1" customWidth="1"/>
    <col min="1033" max="1033" width="12.42578125" style="1" customWidth="1"/>
    <col min="1034" max="1034" width="18.7109375" style="1" customWidth="1"/>
    <col min="1035" max="1035" width="13.42578125" style="1" customWidth="1"/>
    <col min="1036" max="1282" width="11.42578125" style="1"/>
    <col min="1283" max="1283" width="51.28515625" style="1" customWidth="1"/>
    <col min="1284" max="1284" width="16.7109375" style="1" customWidth="1"/>
    <col min="1285" max="1285" width="10.28515625" style="1" customWidth="1"/>
    <col min="1286" max="1286" width="20.7109375" style="1" customWidth="1"/>
    <col min="1287" max="1287" width="19.7109375" style="1" customWidth="1"/>
    <col min="1288" max="1288" width="15.42578125" style="1" customWidth="1"/>
    <col min="1289" max="1289" width="12.42578125" style="1" customWidth="1"/>
    <col min="1290" max="1290" width="18.7109375" style="1" customWidth="1"/>
    <col min="1291" max="1291" width="13.42578125" style="1" customWidth="1"/>
    <col min="1292" max="1538" width="11.42578125" style="1"/>
    <col min="1539" max="1539" width="51.28515625" style="1" customWidth="1"/>
    <col min="1540" max="1540" width="16.7109375" style="1" customWidth="1"/>
    <col min="1541" max="1541" width="10.28515625" style="1" customWidth="1"/>
    <col min="1542" max="1542" width="20.7109375" style="1" customWidth="1"/>
    <col min="1543" max="1543" width="19.7109375" style="1" customWidth="1"/>
    <col min="1544" max="1544" width="15.42578125" style="1" customWidth="1"/>
    <col min="1545" max="1545" width="12.42578125" style="1" customWidth="1"/>
    <col min="1546" max="1546" width="18.7109375" style="1" customWidth="1"/>
    <col min="1547" max="1547" width="13.42578125" style="1" customWidth="1"/>
    <col min="1548" max="1794" width="11.42578125" style="1"/>
    <col min="1795" max="1795" width="51.28515625" style="1" customWidth="1"/>
    <col min="1796" max="1796" width="16.7109375" style="1" customWidth="1"/>
    <col min="1797" max="1797" width="10.28515625" style="1" customWidth="1"/>
    <col min="1798" max="1798" width="20.7109375" style="1" customWidth="1"/>
    <col min="1799" max="1799" width="19.7109375" style="1" customWidth="1"/>
    <col min="1800" max="1800" width="15.42578125" style="1" customWidth="1"/>
    <col min="1801" max="1801" width="12.42578125" style="1" customWidth="1"/>
    <col min="1802" max="1802" width="18.7109375" style="1" customWidth="1"/>
    <col min="1803" max="1803" width="13.42578125" style="1" customWidth="1"/>
    <col min="1804" max="2050" width="11.42578125" style="1"/>
    <col min="2051" max="2051" width="51.28515625" style="1" customWidth="1"/>
    <col min="2052" max="2052" width="16.7109375" style="1" customWidth="1"/>
    <col min="2053" max="2053" width="10.28515625" style="1" customWidth="1"/>
    <col min="2054" max="2054" width="20.7109375" style="1" customWidth="1"/>
    <col min="2055" max="2055" width="19.7109375" style="1" customWidth="1"/>
    <col min="2056" max="2056" width="15.42578125" style="1" customWidth="1"/>
    <col min="2057" max="2057" width="12.42578125" style="1" customWidth="1"/>
    <col min="2058" max="2058" width="18.7109375" style="1" customWidth="1"/>
    <col min="2059" max="2059" width="13.42578125" style="1" customWidth="1"/>
    <col min="2060" max="2306" width="11.42578125" style="1"/>
    <col min="2307" max="2307" width="51.28515625" style="1" customWidth="1"/>
    <col min="2308" max="2308" width="16.7109375" style="1" customWidth="1"/>
    <col min="2309" max="2309" width="10.28515625" style="1" customWidth="1"/>
    <col min="2310" max="2310" width="20.7109375" style="1" customWidth="1"/>
    <col min="2311" max="2311" width="19.7109375" style="1" customWidth="1"/>
    <col min="2312" max="2312" width="15.42578125" style="1" customWidth="1"/>
    <col min="2313" max="2313" width="12.42578125" style="1" customWidth="1"/>
    <col min="2314" max="2314" width="18.7109375" style="1" customWidth="1"/>
    <col min="2315" max="2315" width="13.42578125" style="1" customWidth="1"/>
    <col min="2316" max="2562" width="11.42578125" style="1"/>
    <col min="2563" max="2563" width="51.28515625" style="1" customWidth="1"/>
    <col min="2564" max="2564" width="16.7109375" style="1" customWidth="1"/>
    <col min="2565" max="2565" width="10.28515625" style="1" customWidth="1"/>
    <col min="2566" max="2566" width="20.7109375" style="1" customWidth="1"/>
    <col min="2567" max="2567" width="19.7109375" style="1" customWidth="1"/>
    <col min="2568" max="2568" width="15.42578125" style="1" customWidth="1"/>
    <col min="2569" max="2569" width="12.42578125" style="1" customWidth="1"/>
    <col min="2570" max="2570" width="18.7109375" style="1" customWidth="1"/>
    <col min="2571" max="2571" width="13.42578125" style="1" customWidth="1"/>
    <col min="2572" max="2818" width="11.42578125" style="1"/>
    <col min="2819" max="2819" width="51.28515625" style="1" customWidth="1"/>
    <col min="2820" max="2820" width="16.7109375" style="1" customWidth="1"/>
    <col min="2821" max="2821" width="10.28515625" style="1" customWidth="1"/>
    <col min="2822" max="2822" width="20.7109375" style="1" customWidth="1"/>
    <col min="2823" max="2823" width="19.7109375" style="1" customWidth="1"/>
    <col min="2824" max="2824" width="15.42578125" style="1" customWidth="1"/>
    <col min="2825" max="2825" width="12.42578125" style="1" customWidth="1"/>
    <col min="2826" max="2826" width="18.7109375" style="1" customWidth="1"/>
    <col min="2827" max="2827" width="13.42578125" style="1" customWidth="1"/>
    <col min="2828" max="3074" width="11.42578125" style="1"/>
    <col min="3075" max="3075" width="51.28515625" style="1" customWidth="1"/>
    <col min="3076" max="3076" width="16.7109375" style="1" customWidth="1"/>
    <col min="3077" max="3077" width="10.28515625" style="1" customWidth="1"/>
    <col min="3078" max="3078" width="20.7109375" style="1" customWidth="1"/>
    <col min="3079" max="3079" width="19.7109375" style="1" customWidth="1"/>
    <col min="3080" max="3080" width="15.42578125" style="1" customWidth="1"/>
    <col min="3081" max="3081" width="12.42578125" style="1" customWidth="1"/>
    <col min="3082" max="3082" width="18.7109375" style="1" customWidth="1"/>
    <col min="3083" max="3083" width="13.42578125" style="1" customWidth="1"/>
    <col min="3084" max="3330" width="11.42578125" style="1"/>
    <col min="3331" max="3331" width="51.28515625" style="1" customWidth="1"/>
    <col min="3332" max="3332" width="16.7109375" style="1" customWidth="1"/>
    <col min="3333" max="3333" width="10.28515625" style="1" customWidth="1"/>
    <col min="3334" max="3334" width="20.7109375" style="1" customWidth="1"/>
    <col min="3335" max="3335" width="19.7109375" style="1" customWidth="1"/>
    <col min="3336" max="3336" width="15.42578125" style="1" customWidth="1"/>
    <col min="3337" max="3337" width="12.42578125" style="1" customWidth="1"/>
    <col min="3338" max="3338" width="18.7109375" style="1" customWidth="1"/>
    <col min="3339" max="3339" width="13.42578125" style="1" customWidth="1"/>
    <col min="3340" max="3586" width="11.42578125" style="1"/>
    <col min="3587" max="3587" width="51.28515625" style="1" customWidth="1"/>
    <col min="3588" max="3588" width="16.7109375" style="1" customWidth="1"/>
    <col min="3589" max="3589" width="10.28515625" style="1" customWidth="1"/>
    <col min="3590" max="3590" width="20.7109375" style="1" customWidth="1"/>
    <col min="3591" max="3591" width="19.7109375" style="1" customWidth="1"/>
    <col min="3592" max="3592" width="15.42578125" style="1" customWidth="1"/>
    <col min="3593" max="3593" width="12.42578125" style="1" customWidth="1"/>
    <col min="3594" max="3594" width="18.7109375" style="1" customWidth="1"/>
    <col min="3595" max="3595" width="13.42578125" style="1" customWidth="1"/>
    <col min="3596" max="3842" width="11.42578125" style="1"/>
    <col min="3843" max="3843" width="51.28515625" style="1" customWidth="1"/>
    <col min="3844" max="3844" width="16.7109375" style="1" customWidth="1"/>
    <col min="3845" max="3845" width="10.28515625" style="1" customWidth="1"/>
    <col min="3846" max="3846" width="20.7109375" style="1" customWidth="1"/>
    <col min="3847" max="3847" width="19.7109375" style="1" customWidth="1"/>
    <col min="3848" max="3848" width="15.42578125" style="1" customWidth="1"/>
    <col min="3849" max="3849" width="12.42578125" style="1" customWidth="1"/>
    <col min="3850" max="3850" width="18.7109375" style="1" customWidth="1"/>
    <col min="3851" max="3851" width="13.42578125" style="1" customWidth="1"/>
    <col min="3852" max="4098" width="11.42578125" style="1"/>
    <col min="4099" max="4099" width="51.28515625" style="1" customWidth="1"/>
    <col min="4100" max="4100" width="16.7109375" style="1" customWidth="1"/>
    <col min="4101" max="4101" width="10.28515625" style="1" customWidth="1"/>
    <col min="4102" max="4102" width="20.7109375" style="1" customWidth="1"/>
    <col min="4103" max="4103" width="19.7109375" style="1" customWidth="1"/>
    <col min="4104" max="4104" width="15.42578125" style="1" customWidth="1"/>
    <col min="4105" max="4105" width="12.42578125" style="1" customWidth="1"/>
    <col min="4106" max="4106" width="18.7109375" style="1" customWidth="1"/>
    <col min="4107" max="4107" width="13.42578125" style="1" customWidth="1"/>
    <col min="4108" max="4354" width="11.42578125" style="1"/>
    <col min="4355" max="4355" width="51.28515625" style="1" customWidth="1"/>
    <col min="4356" max="4356" width="16.7109375" style="1" customWidth="1"/>
    <col min="4357" max="4357" width="10.28515625" style="1" customWidth="1"/>
    <col min="4358" max="4358" width="20.7109375" style="1" customWidth="1"/>
    <col min="4359" max="4359" width="19.7109375" style="1" customWidth="1"/>
    <col min="4360" max="4360" width="15.42578125" style="1" customWidth="1"/>
    <col min="4361" max="4361" width="12.42578125" style="1" customWidth="1"/>
    <col min="4362" max="4362" width="18.7109375" style="1" customWidth="1"/>
    <col min="4363" max="4363" width="13.42578125" style="1" customWidth="1"/>
    <col min="4364" max="4610" width="11.42578125" style="1"/>
    <col min="4611" max="4611" width="51.28515625" style="1" customWidth="1"/>
    <col min="4612" max="4612" width="16.7109375" style="1" customWidth="1"/>
    <col min="4613" max="4613" width="10.28515625" style="1" customWidth="1"/>
    <col min="4614" max="4614" width="20.7109375" style="1" customWidth="1"/>
    <col min="4615" max="4615" width="19.7109375" style="1" customWidth="1"/>
    <col min="4616" max="4616" width="15.42578125" style="1" customWidth="1"/>
    <col min="4617" max="4617" width="12.42578125" style="1" customWidth="1"/>
    <col min="4618" max="4618" width="18.7109375" style="1" customWidth="1"/>
    <col min="4619" max="4619" width="13.42578125" style="1" customWidth="1"/>
    <col min="4620" max="4866" width="11.42578125" style="1"/>
    <col min="4867" max="4867" width="51.28515625" style="1" customWidth="1"/>
    <col min="4868" max="4868" width="16.7109375" style="1" customWidth="1"/>
    <col min="4869" max="4869" width="10.28515625" style="1" customWidth="1"/>
    <col min="4870" max="4870" width="20.7109375" style="1" customWidth="1"/>
    <col min="4871" max="4871" width="19.7109375" style="1" customWidth="1"/>
    <col min="4872" max="4872" width="15.42578125" style="1" customWidth="1"/>
    <col min="4873" max="4873" width="12.42578125" style="1" customWidth="1"/>
    <col min="4874" max="4874" width="18.7109375" style="1" customWidth="1"/>
    <col min="4875" max="4875" width="13.42578125" style="1" customWidth="1"/>
    <col min="4876" max="5122" width="11.42578125" style="1"/>
    <col min="5123" max="5123" width="51.28515625" style="1" customWidth="1"/>
    <col min="5124" max="5124" width="16.7109375" style="1" customWidth="1"/>
    <col min="5125" max="5125" width="10.28515625" style="1" customWidth="1"/>
    <col min="5126" max="5126" width="20.7109375" style="1" customWidth="1"/>
    <col min="5127" max="5127" width="19.7109375" style="1" customWidth="1"/>
    <col min="5128" max="5128" width="15.42578125" style="1" customWidth="1"/>
    <col min="5129" max="5129" width="12.42578125" style="1" customWidth="1"/>
    <col min="5130" max="5130" width="18.7109375" style="1" customWidth="1"/>
    <col min="5131" max="5131" width="13.42578125" style="1" customWidth="1"/>
    <col min="5132" max="5378" width="11.42578125" style="1"/>
    <col min="5379" max="5379" width="51.28515625" style="1" customWidth="1"/>
    <col min="5380" max="5380" width="16.7109375" style="1" customWidth="1"/>
    <col min="5381" max="5381" width="10.28515625" style="1" customWidth="1"/>
    <col min="5382" max="5382" width="20.7109375" style="1" customWidth="1"/>
    <col min="5383" max="5383" width="19.7109375" style="1" customWidth="1"/>
    <col min="5384" max="5384" width="15.42578125" style="1" customWidth="1"/>
    <col min="5385" max="5385" width="12.42578125" style="1" customWidth="1"/>
    <col min="5386" max="5386" width="18.7109375" style="1" customWidth="1"/>
    <col min="5387" max="5387" width="13.42578125" style="1" customWidth="1"/>
    <col min="5388" max="5634" width="11.42578125" style="1"/>
    <col min="5635" max="5635" width="51.28515625" style="1" customWidth="1"/>
    <col min="5636" max="5636" width="16.7109375" style="1" customWidth="1"/>
    <col min="5637" max="5637" width="10.28515625" style="1" customWidth="1"/>
    <col min="5638" max="5638" width="20.7109375" style="1" customWidth="1"/>
    <col min="5639" max="5639" width="19.7109375" style="1" customWidth="1"/>
    <col min="5640" max="5640" width="15.42578125" style="1" customWidth="1"/>
    <col min="5641" max="5641" width="12.42578125" style="1" customWidth="1"/>
    <col min="5642" max="5642" width="18.7109375" style="1" customWidth="1"/>
    <col min="5643" max="5643" width="13.42578125" style="1" customWidth="1"/>
    <col min="5644" max="5890" width="11.42578125" style="1"/>
    <col min="5891" max="5891" width="51.28515625" style="1" customWidth="1"/>
    <col min="5892" max="5892" width="16.7109375" style="1" customWidth="1"/>
    <col min="5893" max="5893" width="10.28515625" style="1" customWidth="1"/>
    <col min="5894" max="5894" width="20.7109375" style="1" customWidth="1"/>
    <col min="5895" max="5895" width="19.7109375" style="1" customWidth="1"/>
    <col min="5896" max="5896" width="15.42578125" style="1" customWidth="1"/>
    <col min="5897" max="5897" width="12.42578125" style="1" customWidth="1"/>
    <col min="5898" max="5898" width="18.7109375" style="1" customWidth="1"/>
    <col min="5899" max="5899" width="13.42578125" style="1" customWidth="1"/>
    <col min="5900" max="6146" width="11.42578125" style="1"/>
    <col min="6147" max="6147" width="51.28515625" style="1" customWidth="1"/>
    <col min="6148" max="6148" width="16.7109375" style="1" customWidth="1"/>
    <col min="6149" max="6149" width="10.28515625" style="1" customWidth="1"/>
    <col min="6150" max="6150" width="20.7109375" style="1" customWidth="1"/>
    <col min="6151" max="6151" width="19.7109375" style="1" customWidth="1"/>
    <col min="6152" max="6152" width="15.42578125" style="1" customWidth="1"/>
    <col min="6153" max="6153" width="12.42578125" style="1" customWidth="1"/>
    <col min="6154" max="6154" width="18.7109375" style="1" customWidth="1"/>
    <col min="6155" max="6155" width="13.42578125" style="1" customWidth="1"/>
    <col min="6156" max="6402" width="11.42578125" style="1"/>
    <col min="6403" max="6403" width="51.28515625" style="1" customWidth="1"/>
    <col min="6404" max="6404" width="16.7109375" style="1" customWidth="1"/>
    <col min="6405" max="6405" width="10.28515625" style="1" customWidth="1"/>
    <col min="6406" max="6406" width="20.7109375" style="1" customWidth="1"/>
    <col min="6407" max="6407" width="19.7109375" style="1" customWidth="1"/>
    <col min="6408" max="6408" width="15.42578125" style="1" customWidth="1"/>
    <col min="6409" max="6409" width="12.42578125" style="1" customWidth="1"/>
    <col min="6410" max="6410" width="18.7109375" style="1" customWidth="1"/>
    <col min="6411" max="6411" width="13.42578125" style="1" customWidth="1"/>
    <col min="6412" max="6658" width="11.42578125" style="1"/>
    <col min="6659" max="6659" width="51.28515625" style="1" customWidth="1"/>
    <col min="6660" max="6660" width="16.7109375" style="1" customWidth="1"/>
    <col min="6661" max="6661" width="10.28515625" style="1" customWidth="1"/>
    <col min="6662" max="6662" width="20.7109375" style="1" customWidth="1"/>
    <col min="6663" max="6663" width="19.7109375" style="1" customWidth="1"/>
    <col min="6664" max="6664" width="15.42578125" style="1" customWidth="1"/>
    <col min="6665" max="6665" width="12.42578125" style="1" customWidth="1"/>
    <col min="6666" max="6666" width="18.7109375" style="1" customWidth="1"/>
    <col min="6667" max="6667" width="13.42578125" style="1" customWidth="1"/>
    <col min="6668" max="6914" width="11.42578125" style="1"/>
    <col min="6915" max="6915" width="51.28515625" style="1" customWidth="1"/>
    <col min="6916" max="6916" width="16.7109375" style="1" customWidth="1"/>
    <col min="6917" max="6917" width="10.28515625" style="1" customWidth="1"/>
    <col min="6918" max="6918" width="20.7109375" style="1" customWidth="1"/>
    <col min="6919" max="6919" width="19.7109375" style="1" customWidth="1"/>
    <col min="6920" max="6920" width="15.42578125" style="1" customWidth="1"/>
    <col min="6921" max="6921" width="12.42578125" style="1" customWidth="1"/>
    <col min="6922" max="6922" width="18.7109375" style="1" customWidth="1"/>
    <col min="6923" max="6923" width="13.42578125" style="1" customWidth="1"/>
    <col min="6924" max="7170" width="11.42578125" style="1"/>
    <col min="7171" max="7171" width="51.28515625" style="1" customWidth="1"/>
    <col min="7172" max="7172" width="16.7109375" style="1" customWidth="1"/>
    <col min="7173" max="7173" width="10.28515625" style="1" customWidth="1"/>
    <col min="7174" max="7174" width="20.7109375" style="1" customWidth="1"/>
    <col min="7175" max="7175" width="19.7109375" style="1" customWidth="1"/>
    <col min="7176" max="7176" width="15.42578125" style="1" customWidth="1"/>
    <col min="7177" max="7177" width="12.42578125" style="1" customWidth="1"/>
    <col min="7178" max="7178" width="18.7109375" style="1" customWidth="1"/>
    <col min="7179" max="7179" width="13.42578125" style="1" customWidth="1"/>
    <col min="7180" max="7426" width="11.42578125" style="1"/>
    <col min="7427" max="7427" width="51.28515625" style="1" customWidth="1"/>
    <col min="7428" max="7428" width="16.7109375" style="1" customWidth="1"/>
    <col min="7429" max="7429" width="10.28515625" style="1" customWidth="1"/>
    <col min="7430" max="7430" width="20.7109375" style="1" customWidth="1"/>
    <col min="7431" max="7431" width="19.7109375" style="1" customWidth="1"/>
    <col min="7432" max="7432" width="15.42578125" style="1" customWidth="1"/>
    <col min="7433" max="7433" width="12.42578125" style="1" customWidth="1"/>
    <col min="7434" max="7434" width="18.7109375" style="1" customWidth="1"/>
    <col min="7435" max="7435" width="13.42578125" style="1" customWidth="1"/>
    <col min="7436" max="7682" width="11.42578125" style="1"/>
    <col min="7683" max="7683" width="51.28515625" style="1" customWidth="1"/>
    <col min="7684" max="7684" width="16.7109375" style="1" customWidth="1"/>
    <col min="7685" max="7685" width="10.28515625" style="1" customWidth="1"/>
    <col min="7686" max="7686" width="20.7109375" style="1" customWidth="1"/>
    <col min="7687" max="7687" width="19.7109375" style="1" customWidth="1"/>
    <col min="7688" max="7688" width="15.42578125" style="1" customWidth="1"/>
    <col min="7689" max="7689" width="12.42578125" style="1" customWidth="1"/>
    <col min="7690" max="7690" width="18.7109375" style="1" customWidth="1"/>
    <col min="7691" max="7691" width="13.42578125" style="1" customWidth="1"/>
    <col min="7692" max="7938" width="11.42578125" style="1"/>
    <col min="7939" max="7939" width="51.28515625" style="1" customWidth="1"/>
    <col min="7940" max="7940" width="16.7109375" style="1" customWidth="1"/>
    <col min="7941" max="7941" width="10.28515625" style="1" customWidth="1"/>
    <col min="7942" max="7942" width="20.7109375" style="1" customWidth="1"/>
    <col min="7943" max="7943" width="19.7109375" style="1" customWidth="1"/>
    <col min="7944" max="7944" width="15.42578125" style="1" customWidth="1"/>
    <col min="7945" max="7945" width="12.42578125" style="1" customWidth="1"/>
    <col min="7946" max="7946" width="18.7109375" style="1" customWidth="1"/>
    <col min="7947" max="7947" width="13.42578125" style="1" customWidth="1"/>
    <col min="7948" max="8194" width="11.42578125" style="1"/>
    <col min="8195" max="8195" width="51.28515625" style="1" customWidth="1"/>
    <col min="8196" max="8196" width="16.7109375" style="1" customWidth="1"/>
    <col min="8197" max="8197" width="10.28515625" style="1" customWidth="1"/>
    <col min="8198" max="8198" width="20.7109375" style="1" customWidth="1"/>
    <col min="8199" max="8199" width="19.7109375" style="1" customWidth="1"/>
    <col min="8200" max="8200" width="15.42578125" style="1" customWidth="1"/>
    <col min="8201" max="8201" width="12.42578125" style="1" customWidth="1"/>
    <col min="8202" max="8202" width="18.7109375" style="1" customWidth="1"/>
    <col min="8203" max="8203" width="13.42578125" style="1" customWidth="1"/>
    <col min="8204" max="8450" width="11.42578125" style="1"/>
    <col min="8451" max="8451" width="51.28515625" style="1" customWidth="1"/>
    <col min="8452" max="8452" width="16.7109375" style="1" customWidth="1"/>
    <col min="8453" max="8453" width="10.28515625" style="1" customWidth="1"/>
    <col min="8454" max="8454" width="20.7109375" style="1" customWidth="1"/>
    <col min="8455" max="8455" width="19.7109375" style="1" customWidth="1"/>
    <col min="8456" max="8456" width="15.42578125" style="1" customWidth="1"/>
    <col min="8457" max="8457" width="12.42578125" style="1" customWidth="1"/>
    <col min="8458" max="8458" width="18.7109375" style="1" customWidth="1"/>
    <col min="8459" max="8459" width="13.42578125" style="1" customWidth="1"/>
    <col min="8460" max="8706" width="11.42578125" style="1"/>
    <col min="8707" max="8707" width="51.28515625" style="1" customWidth="1"/>
    <col min="8708" max="8708" width="16.7109375" style="1" customWidth="1"/>
    <col min="8709" max="8709" width="10.28515625" style="1" customWidth="1"/>
    <col min="8710" max="8710" width="20.7109375" style="1" customWidth="1"/>
    <col min="8711" max="8711" width="19.7109375" style="1" customWidth="1"/>
    <col min="8712" max="8712" width="15.42578125" style="1" customWidth="1"/>
    <col min="8713" max="8713" width="12.42578125" style="1" customWidth="1"/>
    <col min="8714" max="8714" width="18.7109375" style="1" customWidth="1"/>
    <col min="8715" max="8715" width="13.42578125" style="1" customWidth="1"/>
    <col min="8716" max="8962" width="11.42578125" style="1"/>
    <col min="8963" max="8963" width="51.28515625" style="1" customWidth="1"/>
    <col min="8964" max="8964" width="16.7109375" style="1" customWidth="1"/>
    <col min="8965" max="8965" width="10.28515625" style="1" customWidth="1"/>
    <col min="8966" max="8966" width="20.7109375" style="1" customWidth="1"/>
    <col min="8967" max="8967" width="19.7109375" style="1" customWidth="1"/>
    <col min="8968" max="8968" width="15.42578125" style="1" customWidth="1"/>
    <col min="8969" max="8969" width="12.42578125" style="1" customWidth="1"/>
    <col min="8970" max="8970" width="18.7109375" style="1" customWidth="1"/>
    <col min="8971" max="8971" width="13.42578125" style="1" customWidth="1"/>
    <col min="8972" max="9218" width="11.42578125" style="1"/>
    <col min="9219" max="9219" width="51.28515625" style="1" customWidth="1"/>
    <col min="9220" max="9220" width="16.7109375" style="1" customWidth="1"/>
    <col min="9221" max="9221" width="10.28515625" style="1" customWidth="1"/>
    <col min="9222" max="9222" width="20.7109375" style="1" customWidth="1"/>
    <col min="9223" max="9223" width="19.7109375" style="1" customWidth="1"/>
    <col min="9224" max="9224" width="15.42578125" style="1" customWidth="1"/>
    <col min="9225" max="9225" width="12.42578125" style="1" customWidth="1"/>
    <col min="9226" max="9226" width="18.7109375" style="1" customWidth="1"/>
    <col min="9227" max="9227" width="13.42578125" style="1" customWidth="1"/>
    <col min="9228" max="9474" width="11.42578125" style="1"/>
    <col min="9475" max="9475" width="51.28515625" style="1" customWidth="1"/>
    <col min="9476" max="9476" width="16.7109375" style="1" customWidth="1"/>
    <col min="9477" max="9477" width="10.28515625" style="1" customWidth="1"/>
    <col min="9478" max="9478" width="20.7109375" style="1" customWidth="1"/>
    <col min="9479" max="9479" width="19.7109375" style="1" customWidth="1"/>
    <col min="9480" max="9480" width="15.42578125" style="1" customWidth="1"/>
    <col min="9481" max="9481" width="12.42578125" style="1" customWidth="1"/>
    <col min="9482" max="9482" width="18.7109375" style="1" customWidth="1"/>
    <col min="9483" max="9483" width="13.42578125" style="1" customWidth="1"/>
    <col min="9484" max="9730" width="11.42578125" style="1"/>
    <col min="9731" max="9731" width="51.28515625" style="1" customWidth="1"/>
    <col min="9732" max="9732" width="16.7109375" style="1" customWidth="1"/>
    <col min="9733" max="9733" width="10.28515625" style="1" customWidth="1"/>
    <col min="9734" max="9734" width="20.7109375" style="1" customWidth="1"/>
    <col min="9735" max="9735" width="19.7109375" style="1" customWidth="1"/>
    <col min="9736" max="9736" width="15.42578125" style="1" customWidth="1"/>
    <col min="9737" max="9737" width="12.42578125" style="1" customWidth="1"/>
    <col min="9738" max="9738" width="18.7109375" style="1" customWidth="1"/>
    <col min="9739" max="9739" width="13.42578125" style="1" customWidth="1"/>
    <col min="9740" max="9986" width="11.42578125" style="1"/>
    <col min="9987" max="9987" width="51.28515625" style="1" customWidth="1"/>
    <col min="9988" max="9988" width="16.7109375" style="1" customWidth="1"/>
    <col min="9989" max="9989" width="10.28515625" style="1" customWidth="1"/>
    <col min="9990" max="9990" width="20.7109375" style="1" customWidth="1"/>
    <col min="9991" max="9991" width="19.7109375" style="1" customWidth="1"/>
    <col min="9992" max="9992" width="15.42578125" style="1" customWidth="1"/>
    <col min="9993" max="9993" width="12.42578125" style="1" customWidth="1"/>
    <col min="9994" max="9994" width="18.7109375" style="1" customWidth="1"/>
    <col min="9995" max="9995" width="13.42578125" style="1" customWidth="1"/>
    <col min="9996" max="10242" width="11.42578125" style="1"/>
    <col min="10243" max="10243" width="51.28515625" style="1" customWidth="1"/>
    <col min="10244" max="10244" width="16.7109375" style="1" customWidth="1"/>
    <col min="10245" max="10245" width="10.28515625" style="1" customWidth="1"/>
    <col min="10246" max="10246" width="20.7109375" style="1" customWidth="1"/>
    <col min="10247" max="10247" width="19.7109375" style="1" customWidth="1"/>
    <col min="10248" max="10248" width="15.42578125" style="1" customWidth="1"/>
    <col min="10249" max="10249" width="12.42578125" style="1" customWidth="1"/>
    <col min="10250" max="10250" width="18.7109375" style="1" customWidth="1"/>
    <col min="10251" max="10251" width="13.42578125" style="1" customWidth="1"/>
    <col min="10252" max="10498" width="11.42578125" style="1"/>
    <col min="10499" max="10499" width="51.28515625" style="1" customWidth="1"/>
    <col min="10500" max="10500" width="16.7109375" style="1" customWidth="1"/>
    <col min="10501" max="10501" width="10.28515625" style="1" customWidth="1"/>
    <col min="10502" max="10502" width="20.7109375" style="1" customWidth="1"/>
    <col min="10503" max="10503" width="19.7109375" style="1" customWidth="1"/>
    <col min="10504" max="10504" width="15.42578125" style="1" customWidth="1"/>
    <col min="10505" max="10505" width="12.42578125" style="1" customWidth="1"/>
    <col min="10506" max="10506" width="18.7109375" style="1" customWidth="1"/>
    <col min="10507" max="10507" width="13.42578125" style="1" customWidth="1"/>
    <col min="10508" max="10754" width="11.42578125" style="1"/>
    <col min="10755" max="10755" width="51.28515625" style="1" customWidth="1"/>
    <col min="10756" max="10756" width="16.7109375" style="1" customWidth="1"/>
    <col min="10757" max="10757" width="10.28515625" style="1" customWidth="1"/>
    <col min="10758" max="10758" width="20.7109375" style="1" customWidth="1"/>
    <col min="10759" max="10759" width="19.7109375" style="1" customWidth="1"/>
    <col min="10760" max="10760" width="15.42578125" style="1" customWidth="1"/>
    <col min="10761" max="10761" width="12.42578125" style="1" customWidth="1"/>
    <col min="10762" max="10762" width="18.7109375" style="1" customWidth="1"/>
    <col min="10763" max="10763" width="13.42578125" style="1" customWidth="1"/>
    <col min="10764" max="11010" width="11.42578125" style="1"/>
    <col min="11011" max="11011" width="51.28515625" style="1" customWidth="1"/>
    <col min="11012" max="11012" width="16.7109375" style="1" customWidth="1"/>
    <col min="11013" max="11013" width="10.28515625" style="1" customWidth="1"/>
    <col min="11014" max="11014" width="20.7109375" style="1" customWidth="1"/>
    <col min="11015" max="11015" width="19.7109375" style="1" customWidth="1"/>
    <col min="11016" max="11016" width="15.42578125" style="1" customWidth="1"/>
    <col min="11017" max="11017" width="12.42578125" style="1" customWidth="1"/>
    <col min="11018" max="11018" width="18.7109375" style="1" customWidth="1"/>
    <col min="11019" max="11019" width="13.42578125" style="1" customWidth="1"/>
    <col min="11020" max="11266" width="11.42578125" style="1"/>
    <col min="11267" max="11267" width="51.28515625" style="1" customWidth="1"/>
    <col min="11268" max="11268" width="16.7109375" style="1" customWidth="1"/>
    <col min="11269" max="11269" width="10.28515625" style="1" customWidth="1"/>
    <col min="11270" max="11270" width="20.7109375" style="1" customWidth="1"/>
    <col min="11271" max="11271" width="19.7109375" style="1" customWidth="1"/>
    <col min="11272" max="11272" width="15.42578125" style="1" customWidth="1"/>
    <col min="11273" max="11273" width="12.42578125" style="1" customWidth="1"/>
    <col min="11274" max="11274" width="18.7109375" style="1" customWidth="1"/>
    <col min="11275" max="11275" width="13.42578125" style="1" customWidth="1"/>
    <col min="11276" max="11522" width="11.42578125" style="1"/>
    <col min="11523" max="11523" width="51.28515625" style="1" customWidth="1"/>
    <col min="11524" max="11524" width="16.7109375" style="1" customWidth="1"/>
    <col min="11525" max="11525" width="10.28515625" style="1" customWidth="1"/>
    <col min="11526" max="11526" width="20.7109375" style="1" customWidth="1"/>
    <col min="11527" max="11527" width="19.7109375" style="1" customWidth="1"/>
    <col min="11528" max="11528" width="15.42578125" style="1" customWidth="1"/>
    <col min="11529" max="11529" width="12.42578125" style="1" customWidth="1"/>
    <col min="11530" max="11530" width="18.7109375" style="1" customWidth="1"/>
    <col min="11531" max="11531" width="13.42578125" style="1" customWidth="1"/>
    <col min="11532" max="11778" width="11.42578125" style="1"/>
    <col min="11779" max="11779" width="51.28515625" style="1" customWidth="1"/>
    <col min="11780" max="11780" width="16.7109375" style="1" customWidth="1"/>
    <col min="11781" max="11781" width="10.28515625" style="1" customWidth="1"/>
    <col min="11782" max="11782" width="20.7109375" style="1" customWidth="1"/>
    <col min="11783" max="11783" width="19.7109375" style="1" customWidth="1"/>
    <col min="11784" max="11784" width="15.42578125" style="1" customWidth="1"/>
    <col min="11785" max="11785" width="12.42578125" style="1" customWidth="1"/>
    <col min="11786" max="11786" width="18.7109375" style="1" customWidth="1"/>
    <col min="11787" max="11787" width="13.42578125" style="1" customWidth="1"/>
    <col min="11788" max="12034" width="11.42578125" style="1"/>
    <col min="12035" max="12035" width="51.28515625" style="1" customWidth="1"/>
    <col min="12036" max="12036" width="16.7109375" style="1" customWidth="1"/>
    <col min="12037" max="12037" width="10.28515625" style="1" customWidth="1"/>
    <col min="12038" max="12038" width="20.7109375" style="1" customWidth="1"/>
    <col min="12039" max="12039" width="19.7109375" style="1" customWidth="1"/>
    <col min="12040" max="12040" width="15.42578125" style="1" customWidth="1"/>
    <col min="12041" max="12041" width="12.42578125" style="1" customWidth="1"/>
    <col min="12042" max="12042" width="18.7109375" style="1" customWidth="1"/>
    <col min="12043" max="12043" width="13.42578125" style="1" customWidth="1"/>
    <col min="12044" max="12290" width="11.42578125" style="1"/>
    <col min="12291" max="12291" width="51.28515625" style="1" customWidth="1"/>
    <col min="12292" max="12292" width="16.7109375" style="1" customWidth="1"/>
    <col min="12293" max="12293" width="10.28515625" style="1" customWidth="1"/>
    <col min="12294" max="12294" width="20.7109375" style="1" customWidth="1"/>
    <col min="12295" max="12295" width="19.7109375" style="1" customWidth="1"/>
    <col min="12296" max="12296" width="15.42578125" style="1" customWidth="1"/>
    <col min="12297" max="12297" width="12.42578125" style="1" customWidth="1"/>
    <col min="12298" max="12298" width="18.7109375" style="1" customWidth="1"/>
    <col min="12299" max="12299" width="13.42578125" style="1" customWidth="1"/>
    <col min="12300" max="12546" width="11.42578125" style="1"/>
    <col min="12547" max="12547" width="51.28515625" style="1" customWidth="1"/>
    <col min="12548" max="12548" width="16.7109375" style="1" customWidth="1"/>
    <col min="12549" max="12549" width="10.28515625" style="1" customWidth="1"/>
    <col min="12550" max="12550" width="20.7109375" style="1" customWidth="1"/>
    <col min="12551" max="12551" width="19.7109375" style="1" customWidth="1"/>
    <col min="12552" max="12552" width="15.42578125" style="1" customWidth="1"/>
    <col min="12553" max="12553" width="12.42578125" style="1" customWidth="1"/>
    <col min="12554" max="12554" width="18.7109375" style="1" customWidth="1"/>
    <col min="12555" max="12555" width="13.42578125" style="1" customWidth="1"/>
    <col min="12556" max="12802" width="11.42578125" style="1"/>
    <col min="12803" max="12803" width="51.28515625" style="1" customWidth="1"/>
    <col min="12804" max="12804" width="16.7109375" style="1" customWidth="1"/>
    <col min="12805" max="12805" width="10.28515625" style="1" customWidth="1"/>
    <col min="12806" max="12806" width="20.7109375" style="1" customWidth="1"/>
    <col min="12807" max="12807" width="19.7109375" style="1" customWidth="1"/>
    <col min="12808" max="12808" width="15.42578125" style="1" customWidth="1"/>
    <col min="12809" max="12809" width="12.42578125" style="1" customWidth="1"/>
    <col min="12810" max="12810" width="18.7109375" style="1" customWidth="1"/>
    <col min="12811" max="12811" width="13.42578125" style="1" customWidth="1"/>
    <col min="12812" max="13058" width="11.42578125" style="1"/>
    <col min="13059" max="13059" width="51.28515625" style="1" customWidth="1"/>
    <col min="13060" max="13060" width="16.7109375" style="1" customWidth="1"/>
    <col min="13061" max="13061" width="10.28515625" style="1" customWidth="1"/>
    <col min="13062" max="13062" width="20.7109375" style="1" customWidth="1"/>
    <col min="13063" max="13063" width="19.7109375" style="1" customWidth="1"/>
    <col min="13064" max="13064" width="15.42578125" style="1" customWidth="1"/>
    <col min="13065" max="13065" width="12.42578125" style="1" customWidth="1"/>
    <col min="13066" max="13066" width="18.7109375" style="1" customWidth="1"/>
    <col min="13067" max="13067" width="13.42578125" style="1" customWidth="1"/>
    <col min="13068" max="13314" width="11.42578125" style="1"/>
    <col min="13315" max="13315" width="51.28515625" style="1" customWidth="1"/>
    <col min="13316" max="13316" width="16.7109375" style="1" customWidth="1"/>
    <col min="13317" max="13317" width="10.28515625" style="1" customWidth="1"/>
    <col min="13318" max="13318" width="20.7109375" style="1" customWidth="1"/>
    <col min="13319" max="13319" width="19.7109375" style="1" customWidth="1"/>
    <col min="13320" max="13320" width="15.42578125" style="1" customWidth="1"/>
    <col min="13321" max="13321" width="12.42578125" style="1" customWidth="1"/>
    <col min="13322" max="13322" width="18.7109375" style="1" customWidth="1"/>
    <col min="13323" max="13323" width="13.42578125" style="1" customWidth="1"/>
    <col min="13324" max="13570" width="11.42578125" style="1"/>
    <col min="13571" max="13571" width="51.28515625" style="1" customWidth="1"/>
    <col min="13572" max="13572" width="16.7109375" style="1" customWidth="1"/>
    <col min="13573" max="13573" width="10.28515625" style="1" customWidth="1"/>
    <col min="13574" max="13574" width="20.7109375" style="1" customWidth="1"/>
    <col min="13575" max="13575" width="19.7109375" style="1" customWidth="1"/>
    <col min="13576" max="13576" width="15.42578125" style="1" customWidth="1"/>
    <col min="13577" max="13577" width="12.42578125" style="1" customWidth="1"/>
    <col min="13578" max="13578" width="18.7109375" style="1" customWidth="1"/>
    <col min="13579" max="13579" width="13.42578125" style="1" customWidth="1"/>
    <col min="13580" max="13826" width="11.42578125" style="1"/>
    <col min="13827" max="13827" width="51.28515625" style="1" customWidth="1"/>
    <col min="13828" max="13828" width="16.7109375" style="1" customWidth="1"/>
    <col min="13829" max="13829" width="10.28515625" style="1" customWidth="1"/>
    <col min="13830" max="13830" width="20.7109375" style="1" customWidth="1"/>
    <col min="13831" max="13831" width="19.7109375" style="1" customWidth="1"/>
    <col min="13832" max="13832" width="15.42578125" style="1" customWidth="1"/>
    <col min="13833" max="13833" width="12.42578125" style="1" customWidth="1"/>
    <col min="13834" max="13834" width="18.7109375" style="1" customWidth="1"/>
    <col min="13835" max="13835" width="13.42578125" style="1" customWidth="1"/>
    <col min="13836" max="14082" width="11.42578125" style="1"/>
    <col min="14083" max="14083" width="51.28515625" style="1" customWidth="1"/>
    <col min="14084" max="14084" width="16.7109375" style="1" customWidth="1"/>
    <col min="14085" max="14085" width="10.28515625" style="1" customWidth="1"/>
    <col min="14086" max="14086" width="20.7109375" style="1" customWidth="1"/>
    <col min="14087" max="14087" width="19.7109375" style="1" customWidth="1"/>
    <col min="14088" max="14088" width="15.42578125" style="1" customWidth="1"/>
    <col min="14089" max="14089" width="12.42578125" style="1" customWidth="1"/>
    <col min="14090" max="14090" width="18.7109375" style="1" customWidth="1"/>
    <col min="14091" max="14091" width="13.42578125" style="1" customWidth="1"/>
    <col min="14092" max="14338" width="11.42578125" style="1"/>
    <col min="14339" max="14339" width="51.28515625" style="1" customWidth="1"/>
    <col min="14340" max="14340" width="16.7109375" style="1" customWidth="1"/>
    <col min="14341" max="14341" width="10.28515625" style="1" customWidth="1"/>
    <col min="14342" max="14342" width="20.7109375" style="1" customWidth="1"/>
    <col min="14343" max="14343" width="19.7109375" style="1" customWidth="1"/>
    <col min="14344" max="14344" width="15.42578125" style="1" customWidth="1"/>
    <col min="14345" max="14345" width="12.42578125" style="1" customWidth="1"/>
    <col min="14346" max="14346" width="18.7109375" style="1" customWidth="1"/>
    <col min="14347" max="14347" width="13.42578125" style="1" customWidth="1"/>
    <col min="14348" max="14594" width="11.42578125" style="1"/>
    <col min="14595" max="14595" width="51.28515625" style="1" customWidth="1"/>
    <col min="14596" max="14596" width="16.7109375" style="1" customWidth="1"/>
    <col min="14597" max="14597" width="10.28515625" style="1" customWidth="1"/>
    <col min="14598" max="14598" width="20.7109375" style="1" customWidth="1"/>
    <col min="14599" max="14599" width="19.7109375" style="1" customWidth="1"/>
    <col min="14600" max="14600" width="15.42578125" style="1" customWidth="1"/>
    <col min="14601" max="14601" width="12.42578125" style="1" customWidth="1"/>
    <col min="14602" max="14602" width="18.7109375" style="1" customWidth="1"/>
    <col min="14603" max="14603" width="13.42578125" style="1" customWidth="1"/>
    <col min="14604" max="14850" width="11.42578125" style="1"/>
    <col min="14851" max="14851" width="51.28515625" style="1" customWidth="1"/>
    <col min="14852" max="14852" width="16.7109375" style="1" customWidth="1"/>
    <col min="14853" max="14853" width="10.28515625" style="1" customWidth="1"/>
    <col min="14854" max="14854" width="20.7109375" style="1" customWidth="1"/>
    <col min="14855" max="14855" width="19.7109375" style="1" customWidth="1"/>
    <col min="14856" max="14856" width="15.42578125" style="1" customWidth="1"/>
    <col min="14857" max="14857" width="12.42578125" style="1" customWidth="1"/>
    <col min="14858" max="14858" width="18.7109375" style="1" customWidth="1"/>
    <col min="14859" max="14859" width="13.42578125" style="1" customWidth="1"/>
    <col min="14860" max="15106" width="11.42578125" style="1"/>
    <col min="15107" max="15107" width="51.28515625" style="1" customWidth="1"/>
    <col min="15108" max="15108" width="16.7109375" style="1" customWidth="1"/>
    <col min="15109" max="15109" width="10.28515625" style="1" customWidth="1"/>
    <col min="15110" max="15110" width="20.7109375" style="1" customWidth="1"/>
    <col min="15111" max="15111" width="19.7109375" style="1" customWidth="1"/>
    <col min="15112" max="15112" width="15.42578125" style="1" customWidth="1"/>
    <col min="15113" max="15113" width="12.42578125" style="1" customWidth="1"/>
    <col min="15114" max="15114" width="18.7109375" style="1" customWidth="1"/>
    <col min="15115" max="15115" width="13.42578125" style="1" customWidth="1"/>
    <col min="15116" max="15362" width="11.42578125" style="1"/>
    <col min="15363" max="15363" width="51.28515625" style="1" customWidth="1"/>
    <col min="15364" max="15364" width="16.7109375" style="1" customWidth="1"/>
    <col min="15365" max="15365" width="10.28515625" style="1" customWidth="1"/>
    <col min="15366" max="15366" width="20.7109375" style="1" customWidth="1"/>
    <col min="15367" max="15367" width="19.7109375" style="1" customWidth="1"/>
    <col min="15368" max="15368" width="15.42578125" style="1" customWidth="1"/>
    <col min="15369" max="15369" width="12.42578125" style="1" customWidth="1"/>
    <col min="15370" max="15370" width="18.7109375" style="1" customWidth="1"/>
    <col min="15371" max="15371" width="13.42578125" style="1" customWidth="1"/>
    <col min="15372" max="15618" width="11.42578125" style="1"/>
    <col min="15619" max="15619" width="51.28515625" style="1" customWidth="1"/>
    <col min="15620" max="15620" width="16.7109375" style="1" customWidth="1"/>
    <col min="15621" max="15621" width="10.28515625" style="1" customWidth="1"/>
    <col min="15622" max="15622" width="20.7109375" style="1" customWidth="1"/>
    <col min="15623" max="15623" width="19.7109375" style="1" customWidth="1"/>
    <col min="15624" max="15624" width="15.42578125" style="1" customWidth="1"/>
    <col min="15625" max="15625" width="12.42578125" style="1" customWidth="1"/>
    <col min="15626" max="15626" width="18.7109375" style="1" customWidth="1"/>
    <col min="15627" max="15627" width="13.42578125" style="1" customWidth="1"/>
    <col min="15628" max="15874" width="11.42578125" style="1"/>
    <col min="15875" max="15875" width="51.28515625" style="1" customWidth="1"/>
    <col min="15876" max="15876" width="16.7109375" style="1" customWidth="1"/>
    <col min="15877" max="15877" width="10.28515625" style="1" customWidth="1"/>
    <col min="15878" max="15878" width="20.7109375" style="1" customWidth="1"/>
    <col min="15879" max="15879" width="19.7109375" style="1" customWidth="1"/>
    <col min="15880" max="15880" width="15.42578125" style="1" customWidth="1"/>
    <col min="15881" max="15881" width="12.42578125" style="1" customWidth="1"/>
    <col min="15882" max="15882" width="18.7109375" style="1" customWidth="1"/>
    <col min="15883" max="15883" width="13.42578125" style="1" customWidth="1"/>
    <col min="15884" max="16130" width="11.42578125" style="1"/>
    <col min="16131" max="16131" width="51.28515625" style="1" customWidth="1"/>
    <col min="16132" max="16132" width="16.7109375" style="1" customWidth="1"/>
    <col min="16133" max="16133" width="10.28515625" style="1" customWidth="1"/>
    <col min="16134" max="16134" width="20.7109375" style="1" customWidth="1"/>
    <col min="16135" max="16135" width="19.7109375" style="1" customWidth="1"/>
    <col min="16136" max="16136" width="15.42578125" style="1" customWidth="1"/>
    <col min="16137" max="16137" width="12.42578125" style="1" customWidth="1"/>
    <col min="16138" max="16138" width="18.7109375" style="1" customWidth="1"/>
    <col min="16139" max="16139" width="13.42578125" style="1" customWidth="1"/>
    <col min="16140" max="16384" width="11.42578125" style="1"/>
  </cols>
  <sheetData>
    <row r="1" spans="1:20" ht="21" customHeight="1" x14ac:dyDescent="0.2">
      <c r="A1" s="110" t="s">
        <v>133</v>
      </c>
      <c r="B1" s="111"/>
      <c r="C1" s="206"/>
      <c r="D1" s="111"/>
      <c r="E1" s="111"/>
      <c r="F1" s="111"/>
      <c r="G1" s="112"/>
      <c r="H1" s="112"/>
      <c r="I1" s="113"/>
      <c r="J1" s="111"/>
      <c r="K1" s="111"/>
      <c r="L1" s="111"/>
      <c r="M1" s="111"/>
      <c r="N1" s="114"/>
      <c r="O1" s="114"/>
      <c r="P1" s="114"/>
      <c r="Q1" s="114"/>
    </row>
    <row r="2" spans="1:20" ht="12.75" x14ac:dyDescent="0.2">
      <c r="A2" s="1" t="str">
        <f xml:space="preserve"> "Formulaire demande de paiement "&amp;'Configuration (à masquer)'!F5&amp;" (version : "&amp;'Configuration (à masquer)'!G5&amp;" du "&amp;TEXT('Configuration (à masquer)'!H5,"jj/mm/aaaa")&amp;")"</f>
        <v>Formulaire demande de paiement 19.2.1 (version : 1.0 du 12/12/2017)</v>
      </c>
      <c r="B2" s="9"/>
      <c r="C2" s="158"/>
    </row>
    <row r="3" spans="1:20" ht="13.5" thickBot="1" x14ac:dyDescent="0.25">
      <c r="B3" s="9"/>
      <c r="C3" s="158"/>
    </row>
    <row r="4" spans="1:20" ht="13.5" hidden="1" thickBot="1" x14ac:dyDescent="0.25">
      <c r="A4" s="1" t="s">
        <v>124</v>
      </c>
      <c r="B4" s="9"/>
      <c r="C4" s="158"/>
    </row>
    <row r="5" spans="1:20" ht="12.75" x14ac:dyDescent="0.2">
      <c r="A5" s="98" t="s">
        <v>127</v>
      </c>
      <c r="B5" s="99"/>
      <c r="C5" s="203"/>
      <c r="D5" s="99"/>
      <c r="E5" s="99"/>
      <c r="F5" s="99" t="s">
        <v>128</v>
      </c>
      <c r="G5" s="99"/>
      <c r="H5" s="99"/>
      <c r="I5" s="106" t="str">
        <f>IF('A1-Dépenses sur factures'!I4&lt;&gt;"",'A1-Dépenses sur factures'!I4,"")</f>
        <v/>
      </c>
    </row>
    <row r="6" spans="1:20" ht="18" customHeight="1" x14ac:dyDescent="0.2">
      <c r="A6" s="100" t="s">
        <v>125</v>
      </c>
      <c r="B6" s="101"/>
      <c r="C6" s="204"/>
      <c r="D6" s="101"/>
      <c r="E6" s="105" t="str">
        <f>IF('A1-Dépenses sur factures'!E5&lt;&gt;"",'A1-Dépenses sur factures'!E5,"")</f>
        <v/>
      </c>
      <c r="F6" s="101" t="s">
        <v>129</v>
      </c>
      <c r="G6" s="101"/>
      <c r="H6" s="101"/>
      <c r="I6" s="107" t="str">
        <f>IF('A1-Dépenses sur factures'!I5&lt;&gt;"",'A1-Dépenses sur factures'!I5,"")</f>
        <v/>
      </c>
    </row>
    <row r="7" spans="1:20" ht="17.25" customHeight="1" x14ac:dyDescent="0.2">
      <c r="A7" s="100" t="s">
        <v>126</v>
      </c>
      <c r="B7" s="101"/>
      <c r="C7" s="204"/>
      <c r="D7" s="101"/>
      <c r="E7" s="105" t="str">
        <f>IF('A1-Dépenses sur factures'!E6&lt;&gt;"",'A1-Dépenses sur factures'!E6,"")</f>
        <v/>
      </c>
      <c r="F7" s="101" t="s">
        <v>130</v>
      </c>
      <c r="G7" s="101"/>
      <c r="H7" s="101"/>
      <c r="I7" s="107" t="str">
        <f>IF('A1-Dépenses sur factures'!I6&lt;&gt;"",'A1-Dépenses sur factures'!I6,"")</f>
        <v/>
      </c>
    </row>
    <row r="8" spans="1:20" ht="8.25" customHeight="1" thickBot="1" x14ac:dyDescent="0.25">
      <c r="A8" s="102"/>
      <c r="B8" s="103"/>
      <c r="C8" s="205"/>
      <c r="D8" s="103"/>
      <c r="E8" s="103"/>
      <c r="F8" s="103"/>
      <c r="G8" s="103"/>
      <c r="H8" s="103"/>
      <c r="I8" s="104"/>
    </row>
    <row r="9" spans="1:20" ht="7.5" customHeight="1" x14ac:dyDescent="0.2">
      <c r="G9" s="1"/>
      <c r="H9" s="1"/>
      <c r="I9" s="1"/>
    </row>
    <row r="10" spans="1:20" ht="6.75" customHeight="1" x14ac:dyDescent="0.2">
      <c r="G10" s="1"/>
      <c r="H10" s="1"/>
      <c r="I10" s="1"/>
    </row>
    <row r="11" spans="1:20" ht="18" customHeight="1" x14ac:dyDescent="0.2">
      <c r="A11" s="247" t="s">
        <v>53</v>
      </c>
      <c r="B11" s="247"/>
      <c r="C11" s="247"/>
      <c r="D11" s="247"/>
      <c r="E11" s="248" t="str">
        <f>IF('A1-Dépenses sur factures'!F9&lt;&gt;"",'A1-Dépenses sur factures'!F9,"")</f>
        <v/>
      </c>
      <c r="F11" s="249"/>
      <c r="G11" s="249"/>
      <c r="H11" s="250"/>
    </row>
    <row r="12" spans="1:20" ht="18" customHeight="1" x14ac:dyDescent="0.2">
      <c r="A12" s="18"/>
    </row>
    <row r="13" spans="1:20" ht="18" customHeight="1" x14ac:dyDescent="0.2">
      <c r="A13" s="274" t="s">
        <v>101</v>
      </c>
      <c r="B13" s="274"/>
      <c r="C13" s="274"/>
      <c r="D13" s="274"/>
      <c r="E13" s="275"/>
      <c r="F13" s="275"/>
      <c r="G13" s="275"/>
      <c r="H13" s="275"/>
      <c r="I13" s="275"/>
    </row>
    <row r="14" spans="1:20" ht="10.5" customHeight="1" x14ac:dyDescent="0.2">
      <c r="A14" s="96"/>
    </row>
    <row r="15" spans="1:20" s="10" customFormat="1" ht="152.25" customHeight="1" x14ac:dyDescent="0.2">
      <c r="A15" s="32" t="s">
        <v>114</v>
      </c>
      <c r="B15" s="32" t="s">
        <v>68</v>
      </c>
      <c r="C15" s="167" t="str">
        <f>'Configuration (à masquer)'!G56&amp;"  (si sans objet, laisser ""Absence de sous-opération"")"</f>
        <v>sous-opération  (si sans objet, laisser "Absence de sous-opération")</v>
      </c>
      <c r="D15" s="32" t="s">
        <v>56</v>
      </c>
      <c r="E15" s="32" t="s">
        <v>57</v>
      </c>
      <c r="F15" s="41" t="s">
        <v>110</v>
      </c>
      <c r="G15" s="41" t="s">
        <v>111</v>
      </c>
      <c r="H15" s="32" t="s">
        <v>63</v>
      </c>
      <c r="I15" s="32" t="s">
        <v>59</v>
      </c>
      <c r="J15" s="32" t="s">
        <v>14</v>
      </c>
      <c r="K15" s="32" t="s">
        <v>61</v>
      </c>
      <c r="L15" s="32" t="s">
        <v>62</v>
      </c>
      <c r="M15" s="32" t="s">
        <v>100</v>
      </c>
      <c r="N15" s="33" t="s">
        <v>15</v>
      </c>
      <c r="O15" s="34" t="s">
        <v>16</v>
      </c>
      <c r="P15" s="34" t="s">
        <v>13</v>
      </c>
      <c r="T15" s="1"/>
    </row>
    <row r="16" spans="1:20" ht="30" customHeight="1" x14ac:dyDescent="0.2">
      <c r="A16" s="181"/>
      <c r="B16" s="186"/>
      <c r="C16" s="186" t="s">
        <v>185</v>
      </c>
      <c r="D16" s="186"/>
      <c r="E16" s="186"/>
      <c r="F16" s="221"/>
      <c r="G16" s="221"/>
      <c r="H16" s="222">
        <v>1607</v>
      </c>
      <c r="I16" s="223"/>
      <c r="J16" s="224">
        <v>1</v>
      </c>
      <c r="K16" s="225">
        <f>ROUND(H16*I16*J16/12,2)</f>
        <v>0</v>
      </c>
      <c r="L16" s="226"/>
      <c r="M16" s="153"/>
      <c r="N16" s="211">
        <f>ROUND(IF(K16&lt;&gt;0,(L16*M16)/K16,0),2)</f>
        <v>0</v>
      </c>
      <c r="O16" s="212"/>
      <c r="P16" s="135"/>
    </row>
    <row r="17" spans="1:20" ht="30" customHeight="1" x14ac:dyDescent="0.2">
      <c r="A17" s="181"/>
      <c r="B17" s="186"/>
      <c r="C17" s="186" t="s">
        <v>185</v>
      </c>
      <c r="D17" s="227"/>
      <c r="E17" s="227"/>
      <c r="F17" s="221"/>
      <c r="G17" s="221"/>
      <c r="H17" s="222">
        <v>1607</v>
      </c>
      <c r="I17" s="223"/>
      <c r="J17" s="224">
        <v>1</v>
      </c>
      <c r="K17" s="225">
        <f t="shared" ref="K17:K18" si="0">ROUND(H17*I17*J17/12,2)</f>
        <v>0</v>
      </c>
      <c r="L17" s="226"/>
      <c r="M17" s="153"/>
      <c r="N17" s="211">
        <f t="shared" ref="N17:N18" si="1">ROUND(IF(K17&lt;&gt;0,(L17*M17)/K17,0),2)</f>
        <v>0</v>
      </c>
      <c r="O17" s="212"/>
      <c r="P17" s="135"/>
    </row>
    <row r="18" spans="1:20" ht="30" customHeight="1" x14ac:dyDescent="0.2">
      <c r="A18" s="181"/>
      <c r="B18" s="186"/>
      <c r="C18" s="186" t="s">
        <v>185</v>
      </c>
      <c r="D18" s="186"/>
      <c r="E18" s="186"/>
      <c r="F18" s="221"/>
      <c r="G18" s="221"/>
      <c r="H18" s="222">
        <v>1607</v>
      </c>
      <c r="I18" s="223"/>
      <c r="J18" s="224">
        <v>1</v>
      </c>
      <c r="K18" s="225">
        <f t="shared" si="0"/>
        <v>0</v>
      </c>
      <c r="L18" s="228"/>
      <c r="M18" s="153"/>
      <c r="N18" s="211">
        <f t="shared" si="1"/>
        <v>0</v>
      </c>
      <c r="O18" s="212"/>
      <c r="P18" s="135"/>
    </row>
    <row r="19" spans="1:20" ht="30" customHeight="1" x14ac:dyDescent="0.2">
      <c r="A19" s="181"/>
      <c r="B19" s="186"/>
      <c r="C19" s="186" t="s">
        <v>185</v>
      </c>
      <c r="D19" s="186"/>
      <c r="E19" s="186"/>
      <c r="F19" s="221"/>
      <c r="G19" s="221"/>
      <c r="H19" s="222">
        <v>1607</v>
      </c>
      <c r="I19" s="223"/>
      <c r="J19" s="224">
        <v>1</v>
      </c>
      <c r="K19" s="225">
        <f>ROUND(H19*I19*J19/12,2)</f>
        <v>0</v>
      </c>
      <c r="L19" s="226"/>
      <c r="M19" s="153"/>
      <c r="N19" s="211">
        <f>ROUND(IF(K19&lt;&gt;0,(L19*M19)/K19,0),2)</f>
        <v>0</v>
      </c>
      <c r="O19" s="212"/>
      <c r="P19" s="135"/>
    </row>
    <row r="20" spans="1:20" ht="30" customHeight="1" x14ac:dyDescent="0.2">
      <c r="A20" s="181"/>
      <c r="B20" s="186"/>
      <c r="C20" s="186" t="s">
        <v>185</v>
      </c>
      <c r="D20" s="227"/>
      <c r="E20" s="227"/>
      <c r="F20" s="221"/>
      <c r="G20" s="221"/>
      <c r="H20" s="222">
        <v>1607</v>
      </c>
      <c r="I20" s="223"/>
      <c r="J20" s="224">
        <v>1</v>
      </c>
      <c r="K20" s="225">
        <f t="shared" ref="K20:K21" si="2">ROUND(H20*I20*J20/12,2)</f>
        <v>0</v>
      </c>
      <c r="L20" s="226"/>
      <c r="M20" s="153"/>
      <c r="N20" s="211">
        <f t="shared" ref="N20:N21" si="3">ROUND(IF(K20&lt;&gt;0,(L20*M20)/K20,0),2)</f>
        <v>0</v>
      </c>
      <c r="O20" s="212"/>
      <c r="P20" s="135"/>
    </row>
    <row r="21" spans="1:20" ht="30" customHeight="1" x14ac:dyDescent="0.2">
      <c r="A21" s="181"/>
      <c r="B21" s="186"/>
      <c r="C21" s="186" t="s">
        <v>185</v>
      </c>
      <c r="D21" s="186"/>
      <c r="E21" s="186"/>
      <c r="F21" s="221"/>
      <c r="G21" s="221"/>
      <c r="H21" s="222">
        <v>1607</v>
      </c>
      <c r="I21" s="223"/>
      <c r="J21" s="224">
        <v>1</v>
      </c>
      <c r="K21" s="225">
        <f t="shared" si="2"/>
        <v>0</v>
      </c>
      <c r="L21" s="228"/>
      <c r="M21" s="153"/>
      <c r="N21" s="211">
        <f t="shared" si="3"/>
        <v>0</v>
      </c>
      <c r="O21" s="212"/>
      <c r="P21" s="135"/>
    </row>
    <row r="22" spans="1:20" ht="30" customHeight="1" x14ac:dyDescent="0.2">
      <c r="A22" s="181"/>
      <c r="B22" s="186"/>
      <c r="C22" s="186" t="s">
        <v>185</v>
      </c>
      <c r="D22" s="186"/>
      <c r="E22" s="186"/>
      <c r="F22" s="221"/>
      <c r="G22" s="221"/>
      <c r="H22" s="222">
        <v>1607</v>
      </c>
      <c r="I22" s="223"/>
      <c r="J22" s="224">
        <v>1</v>
      </c>
      <c r="K22" s="225">
        <f t="shared" ref="K22:K23" si="4">ROUND(H22*I22*J22/12,2)</f>
        <v>0</v>
      </c>
      <c r="L22" s="228"/>
      <c r="M22" s="153"/>
      <c r="N22" s="211">
        <f t="shared" ref="N22:N23" si="5">ROUND(IF(K22&lt;&gt;0,(L22*M22)/K22,0),2)</f>
        <v>0</v>
      </c>
      <c r="O22" s="212"/>
      <c r="P22" s="135"/>
    </row>
    <row r="23" spans="1:20" ht="30" customHeight="1" x14ac:dyDescent="0.2">
      <c r="A23" s="181"/>
      <c r="B23" s="186"/>
      <c r="C23" s="186" t="s">
        <v>185</v>
      </c>
      <c r="D23" s="186"/>
      <c r="E23" s="186"/>
      <c r="F23" s="221"/>
      <c r="G23" s="221"/>
      <c r="H23" s="222">
        <v>1607</v>
      </c>
      <c r="I23" s="223"/>
      <c r="J23" s="224">
        <v>1</v>
      </c>
      <c r="K23" s="225">
        <f t="shared" si="4"/>
        <v>0</v>
      </c>
      <c r="L23" s="228"/>
      <c r="M23" s="153"/>
      <c r="N23" s="211">
        <f t="shared" si="5"/>
        <v>0</v>
      </c>
      <c r="O23" s="212"/>
      <c r="P23" s="136"/>
    </row>
    <row r="24" spans="1:20" ht="26.25" customHeight="1" x14ac:dyDescent="0.2">
      <c r="A24" s="159" t="s">
        <v>1</v>
      </c>
      <c r="B24" s="161"/>
      <c r="C24" s="161"/>
      <c r="D24" s="220"/>
      <c r="E24" s="160"/>
      <c r="F24" s="161"/>
      <c r="G24" s="161"/>
      <c r="H24" s="161"/>
      <c r="I24" s="161"/>
      <c r="J24" s="161"/>
      <c r="K24" s="229">
        <f>SUM(K16:K23)</f>
        <v>0</v>
      </c>
      <c r="L24" s="161"/>
      <c r="M24" s="161"/>
      <c r="N24" s="230">
        <f>SUM(N16:N23)</f>
        <v>0</v>
      </c>
      <c r="O24" s="215"/>
      <c r="P24" s="215"/>
    </row>
    <row r="25" spans="1:20" s="5" customFormat="1" ht="18" customHeight="1" x14ac:dyDescent="0.2">
      <c r="A25" s="18"/>
      <c r="B25" s="3"/>
      <c r="C25" s="157"/>
      <c r="D25" s="3"/>
      <c r="E25" s="3"/>
      <c r="F25" s="3"/>
      <c r="I25" s="22"/>
      <c r="J25" s="22"/>
      <c r="K25" s="20"/>
      <c r="L25" s="4"/>
      <c r="T25" s="1"/>
    </row>
    <row r="26" spans="1:20" ht="15.75" customHeight="1" x14ac:dyDescent="0.2">
      <c r="A26" s="272" t="s">
        <v>58</v>
      </c>
      <c r="B26" s="273"/>
      <c r="C26" s="273"/>
      <c r="D26" s="273"/>
      <c r="E26" s="273"/>
      <c r="F26" s="273"/>
      <c r="G26" s="273"/>
      <c r="H26" s="273"/>
      <c r="I26" s="273"/>
      <c r="J26" s="273"/>
      <c r="K26" s="273"/>
      <c r="L26" s="273"/>
      <c r="M26" s="273"/>
      <c r="N26" s="273"/>
    </row>
    <row r="27" spans="1:20" ht="18" customHeight="1" x14ac:dyDescent="0.2">
      <c r="A27" s="271" t="s">
        <v>60</v>
      </c>
      <c r="B27" s="271"/>
      <c r="C27" s="271"/>
      <c r="D27" s="271"/>
      <c r="E27" s="271"/>
      <c r="F27" s="271"/>
      <c r="G27" s="271"/>
      <c r="H27" s="271"/>
      <c r="I27" s="271"/>
      <c r="J27" s="271"/>
      <c r="K27" s="271"/>
      <c r="L27" s="271"/>
      <c r="M27" s="271"/>
    </row>
    <row r="28" spans="1:20" ht="21" customHeight="1" thickBot="1" x14ac:dyDescent="0.25">
      <c r="A28" s="271" t="s">
        <v>123</v>
      </c>
      <c r="B28" s="271"/>
      <c r="C28" s="271"/>
      <c r="D28" s="271"/>
      <c r="E28" s="271"/>
      <c r="F28" s="271"/>
      <c r="G28" s="271"/>
      <c r="H28" s="271"/>
      <c r="I28" s="271"/>
      <c r="J28" s="271"/>
      <c r="K28" s="271"/>
      <c r="L28" s="271"/>
      <c r="M28" s="271"/>
    </row>
    <row r="29" spans="1:20" ht="39" customHeight="1" x14ac:dyDescent="0.2">
      <c r="A29" s="63"/>
      <c r="B29" s="64"/>
      <c r="C29" s="188"/>
      <c r="D29" s="64"/>
      <c r="E29" s="64"/>
      <c r="F29" s="64"/>
      <c r="G29" s="64"/>
      <c r="H29" s="65"/>
      <c r="I29" s="252" t="s">
        <v>109</v>
      </c>
      <c r="J29" s="253"/>
      <c r="K29" s="253"/>
      <c r="L29" s="253"/>
      <c r="M29" s="253"/>
      <c r="N29" s="253"/>
      <c r="O29" s="254"/>
    </row>
    <row r="30" spans="1:20" ht="39" customHeight="1" x14ac:dyDescent="0.2">
      <c r="A30" s="66" t="s">
        <v>46</v>
      </c>
      <c r="B30" s="77"/>
      <c r="C30" s="201"/>
      <c r="D30" s="68"/>
      <c r="E30" s="68"/>
      <c r="F30" s="68"/>
      <c r="G30" s="68"/>
      <c r="H30" s="69"/>
      <c r="I30" s="255"/>
      <c r="J30" s="256"/>
      <c r="K30" s="256"/>
      <c r="L30" s="256"/>
      <c r="M30" s="256"/>
      <c r="N30" s="256"/>
      <c r="O30" s="257"/>
    </row>
    <row r="31" spans="1:20" ht="39" customHeight="1" x14ac:dyDescent="0.2">
      <c r="A31" s="66"/>
      <c r="B31" s="67"/>
      <c r="C31" s="189"/>
      <c r="D31" s="68"/>
      <c r="E31" s="68"/>
      <c r="F31" s="68"/>
      <c r="G31" s="68"/>
      <c r="H31" s="69"/>
      <c r="I31" s="258" t="s">
        <v>152</v>
      </c>
      <c r="J31" s="259"/>
      <c r="K31" s="259"/>
      <c r="L31" s="259"/>
      <c r="M31" s="259"/>
      <c r="N31" s="259"/>
      <c r="O31" s="260"/>
    </row>
    <row r="32" spans="1:20" ht="39" customHeight="1" x14ac:dyDescent="0.2">
      <c r="A32" s="70" t="s">
        <v>47</v>
      </c>
      <c r="B32" s="270"/>
      <c r="C32" s="270"/>
      <c r="D32" s="270"/>
      <c r="E32" s="270"/>
      <c r="F32" s="270"/>
      <c r="G32" s="270"/>
      <c r="H32" s="69"/>
      <c r="I32" s="81" t="s">
        <v>51</v>
      </c>
      <c r="J32" s="82"/>
      <c r="K32" s="261"/>
      <c r="L32" s="262"/>
      <c r="M32" s="82"/>
      <c r="N32" s="82"/>
      <c r="O32" s="83"/>
    </row>
    <row r="33" spans="1:15" ht="19.5" customHeight="1" x14ac:dyDescent="0.2">
      <c r="A33" s="70"/>
      <c r="B33" s="80"/>
      <c r="C33" s="193"/>
      <c r="D33" s="80"/>
      <c r="E33" s="80"/>
      <c r="F33" s="80"/>
      <c r="G33" s="80"/>
      <c r="H33" s="69"/>
      <c r="I33" s="81"/>
      <c r="J33" s="82"/>
      <c r="K33" s="78"/>
      <c r="L33" s="78"/>
      <c r="M33" s="82"/>
      <c r="N33" s="82"/>
      <c r="O33" s="83"/>
    </row>
    <row r="34" spans="1:15" ht="39" customHeight="1" x14ac:dyDescent="0.2">
      <c r="A34" s="70"/>
      <c r="B34" s="62"/>
      <c r="C34" s="187"/>
      <c r="D34" s="62"/>
      <c r="E34" s="62"/>
      <c r="F34" s="62"/>
      <c r="G34" s="62"/>
      <c r="H34" s="71"/>
      <c r="I34" s="84" t="s">
        <v>50</v>
      </c>
      <c r="J34" s="261"/>
      <c r="K34" s="263"/>
      <c r="L34" s="262"/>
      <c r="M34" s="118" t="s">
        <v>144</v>
      </c>
      <c r="N34" s="119"/>
      <c r="O34" s="83"/>
    </row>
    <row r="35" spans="1:15" ht="39" customHeight="1" x14ac:dyDescent="0.2">
      <c r="A35" s="72" t="s">
        <v>48</v>
      </c>
      <c r="B35" s="251"/>
      <c r="C35" s="251"/>
      <c r="D35" s="251"/>
      <c r="E35" s="251"/>
      <c r="F35" s="251"/>
      <c r="G35" s="251"/>
      <c r="H35" s="69"/>
      <c r="I35" s="85"/>
      <c r="J35" s="68"/>
      <c r="K35" s="68"/>
      <c r="L35" s="68"/>
      <c r="M35" s="89"/>
      <c r="N35" s="82"/>
      <c r="O35" s="83"/>
    </row>
    <row r="36" spans="1:15" ht="39" customHeight="1" x14ac:dyDescent="0.2">
      <c r="A36" s="73"/>
      <c r="B36" s="251"/>
      <c r="C36" s="251"/>
      <c r="D36" s="251"/>
      <c r="E36" s="251"/>
      <c r="F36" s="251"/>
      <c r="G36" s="251"/>
      <c r="H36" s="69"/>
      <c r="I36" s="81" t="s">
        <v>48</v>
      </c>
      <c r="J36" s="264"/>
      <c r="K36" s="265"/>
      <c r="L36" s="265"/>
      <c r="M36" s="265"/>
      <c r="N36" s="266"/>
      <c r="O36" s="83"/>
    </row>
    <row r="37" spans="1:15" ht="39" customHeight="1" x14ac:dyDescent="0.2">
      <c r="A37" s="73"/>
      <c r="B37" s="251"/>
      <c r="C37" s="251"/>
      <c r="D37" s="251"/>
      <c r="E37" s="251"/>
      <c r="F37" s="251"/>
      <c r="G37" s="251"/>
      <c r="H37" s="69"/>
      <c r="I37" s="81"/>
      <c r="J37" s="267"/>
      <c r="K37" s="268"/>
      <c r="L37" s="268"/>
      <c r="M37" s="268"/>
      <c r="N37" s="269"/>
      <c r="O37" s="83"/>
    </row>
    <row r="38" spans="1:15" ht="39" customHeight="1" thickBot="1" x14ac:dyDescent="0.25">
      <c r="A38" s="74"/>
      <c r="B38" s="75"/>
      <c r="C38" s="190"/>
      <c r="D38" s="75"/>
      <c r="E38" s="75"/>
      <c r="F38" s="75"/>
      <c r="G38" s="75"/>
      <c r="H38" s="76"/>
      <c r="I38" s="86"/>
      <c r="J38" s="87"/>
      <c r="K38" s="87"/>
      <c r="L38" s="87"/>
      <c r="M38" s="87"/>
      <c r="N38" s="87"/>
      <c r="O38" s="88"/>
    </row>
  </sheetData>
  <sheetProtection formatColumns="0" formatRows="0" insertColumns="0" insertRows="0"/>
  <mergeCells count="14">
    <mergeCell ref="B32:G32"/>
    <mergeCell ref="B35:G37"/>
    <mergeCell ref="I29:O30"/>
    <mergeCell ref="I31:O31"/>
    <mergeCell ref="J34:L34"/>
    <mergeCell ref="K32:L32"/>
    <mergeCell ref="J36:N37"/>
    <mergeCell ref="A28:M28"/>
    <mergeCell ref="A27:M27"/>
    <mergeCell ref="A11:D11"/>
    <mergeCell ref="E11:H11"/>
    <mergeCell ref="A26:N26"/>
    <mergeCell ref="A13:D13"/>
    <mergeCell ref="E13:I13"/>
  </mergeCells>
  <dataValidations count="5">
    <dataValidation type="list" operator="equal" allowBlank="1" showErrorMessage="1" sqref="WLP982983:WLP983001 IZ65503:IZ65521 SV65503:SV65521 ACR65503:ACR65521 AMN65503:AMN65521 AWJ65503:AWJ65521 BGF65503:BGF65521 BQB65503:BQB65521 BZX65503:BZX65521 CJT65503:CJT65521 CTP65503:CTP65521 DDL65503:DDL65521 DNH65503:DNH65521 DXD65503:DXD65521 EGZ65503:EGZ65521 EQV65503:EQV65521 FAR65503:FAR65521 FKN65503:FKN65521 FUJ65503:FUJ65521 GEF65503:GEF65521 GOB65503:GOB65521 GXX65503:GXX65521 HHT65503:HHT65521 HRP65503:HRP65521 IBL65503:IBL65521 ILH65503:ILH65521 IVD65503:IVD65521 JEZ65503:JEZ65521 JOV65503:JOV65521 JYR65503:JYR65521 KIN65503:KIN65521 KSJ65503:KSJ65521 LCF65503:LCF65521 LMB65503:LMB65521 LVX65503:LVX65521 MFT65503:MFT65521 MPP65503:MPP65521 MZL65503:MZL65521 NJH65503:NJH65521 NTD65503:NTD65521 OCZ65503:OCZ65521 OMV65503:OMV65521 OWR65503:OWR65521 PGN65503:PGN65521 PQJ65503:PQJ65521 QAF65503:QAF65521 QKB65503:QKB65521 QTX65503:QTX65521 RDT65503:RDT65521 RNP65503:RNP65521 RXL65503:RXL65521 SHH65503:SHH65521 SRD65503:SRD65521 TAZ65503:TAZ65521 TKV65503:TKV65521 TUR65503:TUR65521 UEN65503:UEN65521 UOJ65503:UOJ65521 UYF65503:UYF65521 VIB65503:VIB65521 VRX65503:VRX65521 WBT65503:WBT65521 WLP65503:WLP65521 WVL65503:WVL65521 IZ131039:IZ131057 SV131039:SV131057 ACR131039:ACR131057 AMN131039:AMN131057 AWJ131039:AWJ131057 BGF131039:BGF131057 BQB131039:BQB131057 BZX131039:BZX131057 CJT131039:CJT131057 CTP131039:CTP131057 DDL131039:DDL131057 DNH131039:DNH131057 DXD131039:DXD131057 EGZ131039:EGZ131057 EQV131039:EQV131057 FAR131039:FAR131057 FKN131039:FKN131057 FUJ131039:FUJ131057 GEF131039:GEF131057 GOB131039:GOB131057 GXX131039:GXX131057 HHT131039:HHT131057 HRP131039:HRP131057 IBL131039:IBL131057 ILH131039:ILH131057 IVD131039:IVD131057 JEZ131039:JEZ131057 JOV131039:JOV131057 JYR131039:JYR131057 KIN131039:KIN131057 KSJ131039:KSJ131057 LCF131039:LCF131057 LMB131039:LMB131057 LVX131039:LVX131057 MFT131039:MFT131057 MPP131039:MPP131057 MZL131039:MZL131057 NJH131039:NJH131057 NTD131039:NTD131057 OCZ131039:OCZ131057 OMV131039:OMV131057 OWR131039:OWR131057 PGN131039:PGN131057 PQJ131039:PQJ131057 QAF131039:QAF131057 QKB131039:QKB131057 QTX131039:QTX131057 RDT131039:RDT131057 RNP131039:RNP131057 RXL131039:RXL131057 SHH131039:SHH131057 SRD131039:SRD131057 TAZ131039:TAZ131057 TKV131039:TKV131057 TUR131039:TUR131057 UEN131039:UEN131057 UOJ131039:UOJ131057 UYF131039:UYF131057 VIB131039:VIB131057 VRX131039:VRX131057 WBT131039:WBT131057 WLP131039:WLP131057 WVL131039:WVL131057 IZ196575:IZ196593 SV196575:SV196593 ACR196575:ACR196593 AMN196575:AMN196593 AWJ196575:AWJ196593 BGF196575:BGF196593 BQB196575:BQB196593 BZX196575:BZX196593 CJT196575:CJT196593 CTP196575:CTP196593 DDL196575:DDL196593 DNH196575:DNH196593 DXD196575:DXD196593 EGZ196575:EGZ196593 EQV196575:EQV196593 FAR196575:FAR196593 FKN196575:FKN196593 FUJ196575:FUJ196593 GEF196575:GEF196593 GOB196575:GOB196593 GXX196575:GXX196593 HHT196575:HHT196593 HRP196575:HRP196593 IBL196575:IBL196593 ILH196575:ILH196593 IVD196575:IVD196593 JEZ196575:JEZ196593 JOV196575:JOV196593 JYR196575:JYR196593 KIN196575:KIN196593 KSJ196575:KSJ196593 LCF196575:LCF196593 LMB196575:LMB196593 LVX196575:LVX196593 MFT196575:MFT196593 MPP196575:MPP196593 MZL196575:MZL196593 NJH196575:NJH196593 NTD196575:NTD196593 OCZ196575:OCZ196593 OMV196575:OMV196593 OWR196575:OWR196593 PGN196575:PGN196593 PQJ196575:PQJ196593 QAF196575:QAF196593 QKB196575:QKB196593 QTX196575:QTX196593 RDT196575:RDT196593 RNP196575:RNP196593 RXL196575:RXL196593 SHH196575:SHH196593 SRD196575:SRD196593 TAZ196575:TAZ196593 TKV196575:TKV196593 TUR196575:TUR196593 UEN196575:UEN196593 UOJ196575:UOJ196593 UYF196575:UYF196593 VIB196575:VIB196593 VRX196575:VRX196593 WBT196575:WBT196593 WLP196575:WLP196593 WVL196575:WVL196593 IZ262111:IZ262129 SV262111:SV262129 ACR262111:ACR262129 AMN262111:AMN262129 AWJ262111:AWJ262129 BGF262111:BGF262129 BQB262111:BQB262129 BZX262111:BZX262129 CJT262111:CJT262129 CTP262111:CTP262129 DDL262111:DDL262129 DNH262111:DNH262129 DXD262111:DXD262129 EGZ262111:EGZ262129 EQV262111:EQV262129 FAR262111:FAR262129 FKN262111:FKN262129 FUJ262111:FUJ262129 GEF262111:GEF262129 GOB262111:GOB262129 GXX262111:GXX262129 HHT262111:HHT262129 HRP262111:HRP262129 IBL262111:IBL262129 ILH262111:ILH262129 IVD262111:IVD262129 JEZ262111:JEZ262129 JOV262111:JOV262129 JYR262111:JYR262129 KIN262111:KIN262129 KSJ262111:KSJ262129 LCF262111:LCF262129 LMB262111:LMB262129 LVX262111:LVX262129 MFT262111:MFT262129 MPP262111:MPP262129 MZL262111:MZL262129 NJH262111:NJH262129 NTD262111:NTD262129 OCZ262111:OCZ262129 OMV262111:OMV262129 OWR262111:OWR262129 PGN262111:PGN262129 PQJ262111:PQJ262129 QAF262111:QAF262129 QKB262111:QKB262129 QTX262111:QTX262129 RDT262111:RDT262129 RNP262111:RNP262129 RXL262111:RXL262129 SHH262111:SHH262129 SRD262111:SRD262129 TAZ262111:TAZ262129 TKV262111:TKV262129 TUR262111:TUR262129 UEN262111:UEN262129 UOJ262111:UOJ262129 UYF262111:UYF262129 VIB262111:VIB262129 VRX262111:VRX262129 WBT262111:WBT262129 WLP262111:WLP262129 WVL262111:WVL262129 IZ327647:IZ327665 SV327647:SV327665 ACR327647:ACR327665 AMN327647:AMN327665 AWJ327647:AWJ327665 BGF327647:BGF327665 BQB327647:BQB327665 BZX327647:BZX327665 CJT327647:CJT327665 CTP327647:CTP327665 DDL327647:DDL327665 DNH327647:DNH327665 DXD327647:DXD327665 EGZ327647:EGZ327665 EQV327647:EQV327665 FAR327647:FAR327665 FKN327647:FKN327665 FUJ327647:FUJ327665 GEF327647:GEF327665 GOB327647:GOB327665 GXX327647:GXX327665 HHT327647:HHT327665 HRP327647:HRP327665 IBL327647:IBL327665 ILH327647:ILH327665 IVD327647:IVD327665 JEZ327647:JEZ327665 JOV327647:JOV327665 JYR327647:JYR327665 KIN327647:KIN327665 KSJ327647:KSJ327665 LCF327647:LCF327665 LMB327647:LMB327665 LVX327647:LVX327665 MFT327647:MFT327665 MPP327647:MPP327665 MZL327647:MZL327665 NJH327647:NJH327665 NTD327647:NTD327665 OCZ327647:OCZ327665 OMV327647:OMV327665 OWR327647:OWR327665 PGN327647:PGN327665 PQJ327647:PQJ327665 QAF327647:QAF327665 QKB327647:QKB327665 QTX327647:QTX327665 RDT327647:RDT327665 RNP327647:RNP327665 RXL327647:RXL327665 SHH327647:SHH327665 SRD327647:SRD327665 TAZ327647:TAZ327665 TKV327647:TKV327665 TUR327647:TUR327665 UEN327647:UEN327665 UOJ327647:UOJ327665 UYF327647:UYF327665 VIB327647:VIB327665 VRX327647:VRX327665 WBT327647:WBT327665 WLP327647:WLP327665 WVL327647:WVL327665 IZ393183:IZ393201 SV393183:SV393201 ACR393183:ACR393201 AMN393183:AMN393201 AWJ393183:AWJ393201 BGF393183:BGF393201 BQB393183:BQB393201 BZX393183:BZX393201 CJT393183:CJT393201 CTP393183:CTP393201 DDL393183:DDL393201 DNH393183:DNH393201 DXD393183:DXD393201 EGZ393183:EGZ393201 EQV393183:EQV393201 FAR393183:FAR393201 FKN393183:FKN393201 FUJ393183:FUJ393201 GEF393183:GEF393201 GOB393183:GOB393201 GXX393183:GXX393201 HHT393183:HHT393201 HRP393183:HRP393201 IBL393183:IBL393201 ILH393183:ILH393201 IVD393183:IVD393201 JEZ393183:JEZ393201 JOV393183:JOV393201 JYR393183:JYR393201 KIN393183:KIN393201 KSJ393183:KSJ393201 LCF393183:LCF393201 LMB393183:LMB393201 LVX393183:LVX393201 MFT393183:MFT393201 MPP393183:MPP393201 MZL393183:MZL393201 NJH393183:NJH393201 NTD393183:NTD393201 OCZ393183:OCZ393201 OMV393183:OMV393201 OWR393183:OWR393201 PGN393183:PGN393201 PQJ393183:PQJ393201 QAF393183:QAF393201 QKB393183:QKB393201 QTX393183:QTX393201 RDT393183:RDT393201 RNP393183:RNP393201 RXL393183:RXL393201 SHH393183:SHH393201 SRD393183:SRD393201 TAZ393183:TAZ393201 TKV393183:TKV393201 TUR393183:TUR393201 UEN393183:UEN393201 UOJ393183:UOJ393201 UYF393183:UYF393201 VIB393183:VIB393201 VRX393183:VRX393201 WBT393183:WBT393201 WLP393183:WLP393201 WVL393183:WVL393201 IZ458719:IZ458737 SV458719:SV458737 ACR458719:ACR458737 AMN458719:AMN458737 AWJ458719:AWJ458737 BGF458719:BGF458737 BQB458719:BQB458737 BZX458719:BZX458737 CJT458719:CJT458737 CTP458719:CTP458737 DDL458719:DDL458737 DNH458719:DNH458737 DXD458719:DXD458737 EGZ458719:EGZ458737 EQV458719:EQV458737 FAR458719:FAR458737 FKN458719:FKN458737 FUJ458719:FUJ458737 GEF458719:GEF458737 GOB458719:GOB458737 GXX458719:GXX458737 HHT458719:HHT458737 HRP458719:HRP458737 IBL458719:IBL458737 ILH458719:ILH458737 IVD458719:IVD458737 JEZ458719:JEZ458737 JOV458719:JOV458737 JYR458719:JYR458737 KIN458719:KIN458737 KSJ458719:KSJ458737 LCF458719:LCF458737 LMB458719:LMB458737 LVX458719:LVX458737 MFT458719:MFT458737 MPP458719:MPP458737 MZL458719:MZL458737 NJH458719:NJH458737 NTD458719:NTD458737 OCZ458719:OCZ458737 OMV458719:OMV458737 OWR458719:OWR458737 PGN458719:PGN458737 PQJ458719:PQJ458737 QAF458719:QAF458737 QKB458719:QKB458737 QTX458719:QTX458737 RDT458719:RDT458737 RNP458719:RNP458737 RXL458719:RXL458737 SHH458719:SHH458737 SRD458719:SRD458737 TAZ458719:TAZ458737 TKV458719:TKV458737 TUR458719:TUR458737 UEN458719:UEN458737 UOJ458719:UOJ458737 UYF458719:UYF458737 VIB458719:VIB458737 VRX458719:VRX458737 WBT458719:WBT458737 WLP458719:WLP458737 WVL458719:WVL458737 IZ524255:IZ524273 SV524255:SV524273 ACR524255:ACR524273 AMN524255:AMN524273 AWJ524255:AWJ524273 BGF524255:BGF524273 BQB524255:BQB524273 BZX524255:BZX524273 CJT524255:CJT524273 CTP524255:CTP524273 DDL524255:DDL524273 DNH524255:DNH524273 DXD524255:DXD524273 EGZ524255:EGZ524273 EQV524255:EQV524273 FAR524255:FAR524273 FKN524255:FKN524273 FUJ524255:FUJ524273 GEF524255:GEF524273 GOB524255:GOB524273 GXX524255:GXX524273 HHT524255:HHT524273 HRP524255:HRP524273 IBL524255:IBL524273 ILH524255:ILH524273 IVD524255:IVD524273 JEZ524255:JEZ524273 JOV524255:JOV524273 JYR524255:JYR524273 KIN524255:KIN524273 KSJ524255:KSJ524273 LCF524255:LCF524273 LMB524255:LMB524273 LVX524255:LVX524273 MFT524255:MFT524273 MPP524255:MPP524273 MZL524255:MZL524273 NJH524255:NJH524273 NTD524255:NTD524273 OCZ524255:OCZ524273 OMV524255:OMV524273 OWR524255:OWR524273 PGN524255:PGN524273 PQJ524255:PQJ524273 QAF524255:QAF524273 QKB524255:QKB524273 QTX524255:QTX524273 RDT524255:RDT524273 RNP524255:RNP524273 RXL524255:RXL524273 SHH524255:SHH524273 SRD524255:SRD524273 TAZ524255:TAZ524273 TKV524255:TKV524273 TUR524255:TUR524273 UEN524255:UEN524273 UOJ524255:UOJ524273 UYF524255:UYF524273 VIB524255:VIB524273 VRX524255:VRX524273 WBT524255:WBT524273 WLP524255:WLP524273 WVL524255:WVL524273 IZ589791:IZ589809 SV589791:SV589809 ACR589791:ACR589809 AMN589791:AMN589809 AWJ589791:AWJ589809 BGF589791:BGF589809 BQB589791:BQB589809 BZX589791:BZX589809 CJT589791:CJT589809 CTP589791:CTP589809 DDL589791:DDL589809 DNH589791:DNH589809 DXD589791:DXD589809 EGZ589791:EGZ589809 EQV589791:EQV589809 FAR589791:FAR589809 FKN589791:FKN589809 FUJ589791:FUJ589809 GEF589791:GEF589809 GOB589791:GOB589809 GXX589791:GXX589809 HHT589791:HHT589809 HRP589791:HRP589809 IBL589791:IBL589809 ILH589791:ILH589809 IVD589791:IVD589809 JEZ589791:JEZ589809 JOV589791:JOV589809 JYR589791:JYR589809 KIN589791:KIN589809 KSJ589791:KSJ589809 LCF589791:LCF589809 LMB589791:LMB589809 LVX589791:LVX589809 MFT589791:MFT589809 MPP589791:MPP589809 MZL589791:MZL589809 NJH589791:NJH589809 NTD589791:NTD589809 OCZ589791:OCZ589809 OMV589791:OMV589809 OWR589791:OWR589809 PGN589791:PGN589809 PQJ589791:PQJ589809 QAF589791:QAF589809 QKB589791:QKB589809 QTX589791:QTX589809 RDT589791:RDT589809 RNP589791:RNP589809 RXL589791:RXL589809 SHH589791:SHH589809 SRD589791:SRD589809 TAZ589791:TAZ589809 TKV589791:TKV589809 TUR589791:TUR589809 UEN589791:UEN589809 UOJ589791:UOJ589809 UYF589791:UYF589809 VIB589791:VIB589809 VRX589791:VRX589809 WBT589791:WBT589809 WLP589791:WLP589809 WVL589791:WVL589809 IZ655327:IZ655345 SV655327:SV655345 ACR655327:ACR655345 AMN655327:AMN655345 AWJ655327:AWJ655345 BGF655327:BGF655345 BQB655327:BQB655345 BZX655327:BZX655345 CJT655327:CJT655345 CTP655327:CTP655345 DDL655327:DDL655345 DNH655327:DNH655345 DXD655327:DXD655345 EGZ655327:EGZ655345 EQV655327:EQV655345 FAR655327:FAR655345 FKN655327:FKN655345 FUJ655327:FUJ655345 GEF655327:GEF655345 GOB655327:GOB655345 GXX655327:GXX655345 HHT655327:HHT655345 HRP655327:HRP655345 IBL655327:IBL655345 ILH655327:ILH655345 IVD655327:IVD655345 JEZ655327:JEZ655345 JOV655327:JOV655345 JYR655327:JYR655345 KIN655327:KIN655345 KSJ655327:KSJ655345 LCF655327:LCF655345 LMB655327:LMB655345 LVX655327:LVX655345 MFT655327:MFT655345 MPP655327:MPP655345 MZL655327:MZL655345 NJH655327:NJH655345 NTD655327:NTD655345 OCZ655327:OCZ655345 OMV655327:OMV655345 OWR655327:OWR655345 PGN655327:PGN655345 PQJ655327:PQJ655345 QAF655327:QAF655345 QKB655327:QKB655345 QTX655327:QTX655345 RDT655327:RDT655345 RNP655327:RNP655345 RXL655327:RXL655345 SHH655327:SHH655345 SRD655327:SRD655345 TAZ655327:TAZ655345 TKV655327:TKV655345 TUR655327:TUR655345 UEN655327:UEN655345 UOJ655327:UOJ655345 UYF655327:UYF655345 VIB655327:VIB655345 VRX655327:VRX655345 WBT655327:WBT655345 WLP655327:WLP655345 WVL655327:WVL655345 IZ720863:IZ720881 SV720863:SV720881 ACR720863:ACR720881 AMN720863:AMN720881 AWJ720863:AWJ720881 BGF720863:BGF720881 BQB720863:BQB720881 BZX720863:BZX720881 CJT720863:CJT720881 CTP720863:CTP720881 DDL720863:DDL720881 DNH720863:DNH720881 DXD720863:DXD720881 EGZ720863:EGZ720881 EQV720863:EQV720881 FAR720863:FAR720881 FKN720863:FKN720881 FUJ720863:FUJ720881 GEF720863:GEF720881 GOB720863:GOB720881 GXX720863:GXX720881 HHT720863:HHT720881 HRP720863:HRP720881 IBL720863:IBL720881 ILH720863:ILH720881 IVD720863:IVD720881 JEZ720863:JEZ720881 JOV720863:JOV720881 JYR720863:JYR720881 KIN720863:KIN720881 KSJ720863:KSJ720881 LCF720863:LCF720881 LMB720863:LMB720881 LVX720863:LVX720881 MFT720863:MFT720881 MPP720863:MPP720881 MZL720863:MZL720881 NJH720863:NJH720881 NTD720863:NTD720881 OCZ720863:OCZ720881 OMV720863:OMV720881 OWR720863:OWR720881 PGN720863:PGN720881 PQJ720863:PQJ720881 QAF720863:QAF720881 QKB720863:QKB720881 QTX720863:QTX720881 RDT720863:RDT720881 RNP720863:RNP720881 RXL720863:RXL720881 SHH720863:SHH720881 SRD720863:SRD720881 TAZ720863:TAZ720881 TKV720863:TKV720881 TUR720863:TUR720881 UEN720863:UEN720881 UOJ720863:UOJ720881 UYF720863:UYF720881 VIB720863:VIB720881 VRX720863:VRX720881 WBT720863:WBT720881 WLP720863:WLP720881 WVL720863:WVL720881 IZ786399:IZ786417 SV786399:SV786417 ACR786399:ACR786417 AMN786399:AMN786417 AWJ786399:AWJ786417 BGF786399:BGF786417 BQB786399:BQB786417 BZX786399:BZX786417 CJT786399:CJT786417 CTP786399:CTP786417 DDL786399:DDL786417 DNH786399:DNH786417 DXD786399:DXD786417 EGZ786399:EGZ786417 EQV786399:EQV786417 FAR786399:FAR786417 FKN786399:FKN786417 FUJ786399:FUJ786417 GEF786399:GEF786417 GOB786399:GOB786417 GXX786399:GXX786417 HHT786399:HHT786417 HRP786399:HRP786417 IBL786399:IBL786417 ILH786399:ILH786417 IVD786399:IVD786417 JEZ786399:JEZ786417 JOV786399:JOV786417 JYR786399:JYR786417 KIN786399:KIN786417 KSJ786399:KSJ786417 LCF786399:LCF786417 LMB786399:LMB786417 LVX786399:LVX786417 MFT786399:MFT786417 MPP786399:MPP786417 MZL786399:MZL786417 NJH786399:NJH786417 NTD786399:NTD786417 OCZ786399:OCZ786417 OMV786399:OMV786417 OWR786399:OWR786417 PGN786399:PGN786417 PQJ786399:PQJ786417 QAF786399:QAF786417 QKB786399:QKB786417 QTX786399:QTX786417 RDT786399:RDT786417 RNP786399:RNP786417 RXL786399:RXL786417 SHH786399:SHH786417 SRD786399:SRD786417 TAZ786399:TAZ786417 TKV786399:TKV786417 TUR786399:TUR786417 UEN786399:UEN786417 UOJ786399:UOJ786417 UYF786399:UYF786417 VIB786399:VIB786417 VRX786399:VRX786417 WBT786399:WBT786417 WLP786399:WLP786417 WVL786399:WVL786417 IZ851935:IZ851953 SV851935:SV851953 ACR851935:ACR851953 AMN851935:AMN851953 AWJ851935:AWJ851953 BGF851935:BGF851953 BQB851935:BQB851953 BZX851935:BZX851953 CJT851935:CJT851953 CTP851935:CTP851953 DDL851935:DDL851953 DNH851935:DNH851953 DXD851935:DXD851953 EGZ851935:EGZ851953 EQV851935:EQV851953 FAR851935:FAR851953 FKN851935:FKN851953 FUJ851935:FUJ851953 GEF851935:GEF851953 GOB851935:GOB851953 GXX851935:GXX851953 HHT851935:HHT851953 HRP851935:HRP851953 IBL851935:IBL851953 ILH851935:ILH851953 IVD851935:IVD851953 JEZ851935:JEZ851953 JOV851935:JOV851953 JYR851935:JYR851953 KIN851935:KIN851953 KSJ851935:KSJ851953 LCF851935:LCF851953 LMB851935:LMB851953 LVX851935:LVX851953 MFT851935:MFT851953 MPP851935:MPP851953 MZL851935:MZL851953 NJH851935:NJH851953 NTD851935:NTD851953 OCZ851935:OCZ851953 OMV851935:OMV851953 OWR851935:OWR851953 PGN851935:PGN851953 PQJ851935:PQJ851953 QAF851935:QAF851953 QKB851935:QKB851953 QTX851935:QTX851953 RDT851935:RDT851953 RNP851935:RNP851953 RXL851935:RXL851953 SHH851935:SHH851953 SRD851935:SRD851953 TAZ851935:TAZ851953 TKV851935:TKV851953 TUR851935:TUR851953 UEN851935:UEN851953 UOJ851935:UOJ851953 UYF851935:UYF851953 VIB851935:VIB851953 VRX851935:VRX851953 WBT851935:WBT851953 WLP851935:WLP851953 WVL851935:WVL851953 IZ917471:IZ917489 SV917471:SV917489 ACR917471:ACR917489 AMN917471:AMN917489 AWJ917471:AWJ917489 BGF917471:BGF917489 BQB917471:BQB917489 BZX917471:BZX917489 CJT917471:CJT917489 CTP917471:CTP917489 DDL917471:DDL917489 DNH917471:DNH917489 DXD917471:DXD917489 EGZ917471:EGZ917489 EQV917471:EQV917489 FAR917471:FAR917489 FKN917471:FKN917489 FUJ917471:FUJ917489 GEF917471:GEF917489 GOB917471:GOB917489 GXX917471:GXX917489 HHT917471:HHT917489 HRP917471:HRP917489 IBL917471:IBL917489 ILH917471:ILH917489 IVD917471:IVD917489 JEZ917471:JEZ917489 JOV917471:JOV917489 JYR917471:JYR917489 KIN917471:KIN917489 KSJ917471:KSJ917489 LCF917471:LCF917489 LMB917471:LMB917489 LVX917471:LVX917489 MFT917471:MFT917489 MPP917471:MPP917489 MZL917471:MZL917489 NJH917471:NJH917489 NTD917471:NTD917489 OCZ917471:OCZ917489 OMV917471:OMV917489 OWR917471:OWR917489 PGN917471:PGN917489 PQJ917471:PQJ917489 QAF917471:QAF917489 QKB917471:QKB917489 QTX917471:QTX917489 RDT917471:RDT917489 RNP917471:RNP917489 RXL917471:RXL917489 SHH917471:SHH917489 SRD917471:SRD917489 TAZ917471:TAZ917489 TKV917471:TKV917489 TUR917471:TUR917489 UEN917471:UEN917489 UOJ917471:UOJ917489 UYF917471:UYF917489 VIB917471:VIB917489 VRX917471:VRX917489 WBT917471:WBT917489 WLP917471:WLP917489 WVL917471:WVL917489 IZ983007:IZ983025 SV983007:SV983025 ACR983007:ACR983025 AMN983007:AMN983025 AWJ983007:AWJ983025 BGF983007:BGF983025 BQB983007:BQB983025 BZX983007:BZX983025 CJT983007:CJT983025 CTP983007:CTP983025 DDL983007:DDL983025 DNH983007:DNH983025 DXD983007:DXD983025 EGZ983007:EGZ983025 EQV983007:EQV983025 FAR983007:FAR983025 FKN983007:FKN983025 FUJ983007:FUJ983025 GEF983007:GEF983025 GOB983007:GOB983025 GXX983007:GXX983025 HHT983007:HHT983025 HRP983007:HRP983025 IBL983007:IBL983025 ILH983007:ILH983025 IVD983007:IVD983025 JEZ983007:JEZ983025 JOV983007:JOV983025 JYR983007:JYR983025 KIN983007:KIN983025 KSJ983007:KSJ983025 LCF983007:LCF983025 LMB983007:LMB983025 LVX983007:LVX983025 MFT983007:MFT983025 MPP983007:MPP983025 MZL983007:MZL983025 NJH983007:NJH983025 NTD983007:NTD983025 OCZ983007:OCZ983025 OMV983007:OMV983025 OWR983007:OWR983025 PGN983007:PGN983025 PQJ983007:PQJ983025 QAF983007:QAF983025 QKB983007:QKB983025 QTX983007:QTX983025 RDT983007:RDT983025 RNP983007:RNP983025 RXL983007:RXL983025 SHH983007:SHH983025 SRD983007:SRD983025 TAZ983007:TAZ983025 TKV983007:TKV983025 TUR983007:TUR983025 UEN983007:UEN983025 UOJ983007:UOJ983025 UYF983007:UYF983025 VIB983007:VIB983025 VRX983007:VRX983025 WBT983007:WBT983025 WLP983007:WLP983025 WVL983007:WVL983025 WVL982983:WVL983001 WBT982983:WBT983001 IZ65479:IZ65497 SV65479:SV65497 ACR65479:ACR65497 AMN65479:AMN65497 AWJ65479:AWJ65497 BGF65479:BGF65497 BQB65479:BQB65497 BZX65479:BZX65497 CJT65479:CJT65497 CTP65479:CTP65497 DDL65479:DDL65497 DNH65479:DNH65497 DXD65479:DXD65497 EGZ65479:EGZ65497 EQV65479:EQV65497 FAR65479:FAR65497 FKN65479:FKN65497 FUJ65479:FUJ65497 GEF65479:GEF65497 GOB65479:GOB65497 GXX65479:GXX65497 HHT65479:HHT65497 HRP65479:HRP65497 IBL65479:IBL65497 ILH65479:ILH65497 IVD65479:IVD65497 JEZ65479:JEZ65497 JOV65479:JOV65497 JYR65479:JYR65497 KIN65479:KIN65497 KSJ65479:KSJ65497 LCF65479:LCF65497 LMB65479:LMB65497 LVX65479:LVX65497 MFT65479:MFT65497 MPP65479:MPP65497 MZL65479:MZL65497 NJH65479:NJH65497 NTD65479:NTD65497 OCZ65479:OCZ65497 OMV65479:OMV65497 OWR65479:OWR65497 PGN65479:PGN65497 PQJ65479:PQJ65497 QAF65479:QAF65497 QKB65479:QKB65497 QTX65479:QTX65497 RDT65479:RDT65497 RNP65479:RNP65497 RXL65479:RXL65497 SHH65479:SHH65497 SRD65479:SRD65497 TAZ65479:TAZ65497 TKV65479:TKV65497 TUR65479:TUR65497 UEN65479:UEN65497 UOJ65479:UOJ65497 UYF65479:UYF65497 VIB65479:VIB65497 VRX65479:VRX65497 WBT65479:WBT65497 WLP65479:WLP65497 WVL65479:WVL65497 IZ131015:IZ131033 SV131015:SV131033 ACR131015:ACR131033 AMN131015:AMN131033 AWJ131015:AWJ131033 BGF131015:BGF131033 BQB131015:BQB131033 BZX131015:BZX131033 CJT131015:CJT131033 CTP131015:CTP131033 DDL131015:DDL131033 DNH131015:DNH131033 DXD131015:DXD131033 EGZ131015:EGZ131033 EQV131015:EQV131033 FAR131015:FAR131033 FKN131015:FKN131033 FUJ131015:FUJ131033 GEF131015:GEF131033 GOB131015:GOB131033 GXX131015:GXX131033 HHT131015:HHT131033 HRP131015:HRP131033 IBL131015:IBL131033 ILH131015:ILH131033 IVD131015:IVD131033 JEZ131015:JEZ131033 JOV131015:JOV131033 JYR131015:JYR131033 KIN131015:KIN131033 KSJ131015:KSJ131033 LCF131015:LCF131033 LMB131015:LMB131033 LVX131015:LVX131033 MFT131015:MFT131033 MPP131015:MPP131033 MZL131015:MZL131033 NJH131015:NJH131033 NTD131015:NTD131033 OCZ131015:OCZ131033 OMV131015:OMV131033 OWR131015:OWR131033 PGN131015:PGN131033 PQJ131015:PQJ131033 QAF131015:QAF131033 QKB131015:QKB131033 QTX131015:QTX131033 RDT131015:RDT131033 RNP131015:RNP131033 RXL131015:RXL131033 SHH131015:SHH131033 SRD131015:SRD131033 TAZ131015:TAZ131033 TKV131015:TKV131033 TUR131015:TUR131033 UEN131015:UEN131033 UOJ131015:UOJ131033 UYF131015:UYF131033 VIB131015:VIB131033 VRX131015:VRX131033 WBT131015:WBT131033 WLP131015:WLP131033 WVL131015:WVL131033 IZ196551:IZ196569 SV196551:SV196569 ACR196551:ACR196569 AMN196551:AMN196569 AWJ196551:AWJ196569 BGF196551:BGF196569 BQB196551:BQB196569 BZX196551:BZX196569 CJT196551:CJT196569 CTP196551:CTP196569 DDL196551:DDL196569 DNH196551:DNH196569 DXD196551:DXD196569 EGZ196551:EGZ196569 EQV196551:EQV196569 FAR196551:FAR196569 FKN196551:FKN196569 FUJ196551:FUJ196569 GEF196551:GEF196569 GOB196551:GOB196569 GXX196551:GXX196569 HHT196551:HHT196569 HRP196551:HRP196569 IBL196551:IBL196569 ILH196551:ILH196569 IVD196551:IVD196569 JEZ196551:JEZ196569 JOV196551:JOV196569 JYR196551:JYR196569 KIN196551:KIN196569 KSJ196551:KSJ196569 LCF196551:LCF196569 LMB196551:LMB196569 LVX196551:LVX196569 MFT196551:MFT196569 MPP196551:MPP196569 MZL196551:MZL196569 NJH196551:NJH196569 NTD196551:NTD196569 OCZ196551:OCZ196569 OMV196551:OMV196569 OWR196551:OWR196569 PGN196551:PGN196569 PQJ196551:PQJ196569 QAF196551:QAF196569 QKB196551:QKB196569 QTX196551:QTX196569 RDT196551:RDT196569 RNP196551:RNP196569 RXL196551:RXL196569 SHH196551:SHH196569 SRD196551:SRD196569 TAZ196551:TAZ196569 TKV196551:TKV196569 TUR196551:TUR196569 UEN196551:UEN196569 UOJ196551:UOJ196569 UYF196551:UYF196569 VIB196551:VIB196569 VRX196551:VRX196569 WBT196551:WBT196569 WLP196551:WLP196569 WVL196551:WVL196569 IZ262087:IZ262105 SV262087:SV262105 ACR262087:ACR262105 AMN262087:AMN262105 AWJ262087:AWJ262105 BGF262087:BGF262105 BQB262087:BQB262105 BZX262087:BZX262105 CJT262087:CJT262105 CTP262087:CTP262105 DDL262087:DDL262105 DNH262087:DNH262105 DXD262087:DXD262105 EGZ262087:EGZ262105 EQV262087:EQV262105 FAR262087:FAR262105 FKN262087:FKN262105 FUJ262087:FUJ262105 GEF262087:GEF262105 GOB262087:GOB262105 GXX262087:GXX262105 HHT262087:HHT262105 HRP262087:HRP262105 IBL262087:IBL262105 ILH262087:ILH262105 IVD262087:IVD262105 JEZ262087:JEZ262105 JOV262087:JOV262105 JYR262087:JYR262105 KIN262087:KIN262105 KSJ262087:KSJ262105 LCF262087:LCF262105 LMB262087:LMB262105 LVX262087:LVX262105 MFT262087:MFT262105 MPP262087:MPP262105 MZL262087:MZL262105 NJH262087:NJH262105 NTD262087:NTD262105 OCZ262087:OCZ262105 OMV262087:OMV262105 OWR262087:OWR262105 PGN262087:PGN262105 PQJ262087:PQJ262105 QAF262087:QAF262105 QKB262087:QKB262105 QTX262087:QTX262105 RDT262087:RDT262105 RNP262087:RNP262105 RXL262087:RXL262105 SHH262087:SHH262105 SRD262087:SRD262105 TAZ262087:TAZ262105 TKV262087:TKV262105 TUR262087:TUR262105 UEN262087:UEN262105 UOJ262087:UOJ262105 UYF262087:UYF262105 VIB262087:VIB262105 VRX262087:VRX262105 WBT262087:WBT262105 WLP262087:WLP262105 WVL262087:WVL262105 IZ327623:IZ327641 SV327623:SV327641 ACR327623:ACR327641 AMN327623:AMN327641 AWJ327623:AWJ327641 BGF327623:BGF327641 BQB327623:BQB327641 BZX327623:BZX327641 CJT327623:CJT327641 CTP327623:CTP327641 DDL327623:DDL327641 DNH327623:DNH327641 DXD327623:DXD327641 EGZ327623:EGZ327641 EQV327623:EQV327641 FAR327623:FAR327641 FKN327623:FKN327641 FUJ327623:FUJ327641 GEF327623:GEF327641 GOB327623:GOB327641 GXX327623:GXX327641 HHT327623:HHT327641 HRP327623:HRP327641 IBL327623:IBL327641 ILH327623:ILH327641 IVD327623:IVD327641 JEZ327623:JEZ327641 JOV327623:JOV327641 JYR327623:JYR327641 KIN327623:KIN327641 KSJ327623:KSJ327641 LCF327623:LCF327641 LMB327623:LMB327641 LVX327623:LVX327641 MFT327623:MFT327641 MPP327623:MPP327641 MZL327623:MZL327641 NJH327623:NJH327641 NTD327623:NTD327641 OCZ327623:OCZ327641 OMV327623:OMV327641 OWR327623:OWR327641 PGN327623:PGN327641 PQJ327623:PQJ327641 QAF327623:QAF327641 QKB327623:QKB327641 QTX327623:QTX327641 RDT327623:RDT327641 RNP327623:RNP327641 RXL327623:RXL327641 SHH327623:SHH327641 SRD327623:SRD327641 TAZ327623:TAZ327641 TKV327623:TKV327641 TUR327623:TUR327641 UEN327623:UEN327641 UOJ327623:UOJ327641 UYF327623:UYF327641 VIB327623:VIB327641 VRX327623:VRX327641 WBT327623:WBT327641 WLP327623:WLP327641 WVL327623:WVL327641 IZ393159:IZ393177 SV393159:SV393177 ACR393159:ACR393177 AMN393159:AMN393177 AWJ393159:AWJ393177 BGF393159:BGF393177 BQB393159:BQB393177 BZX393159:BZX393177 CJT393159:CJT393177 CTP393159:CTP393177 DDL393159:DDL393177 DNH393159:DNH393177 DXD393159:DXD393177 EGZ393159:EGZ393177 EQV393159:EQV393177 FAR393159:FAR393177 FKN393159:FKN393177 FUJ393159:FUJ393177 GEF393159:GEF393177 GOB393159:GOB393177 GXX393159:GXX393177 HHT393159:HHT393177 HRP393159:HRP393177 IBL393159:IBL393177 ILH393159:ILH393177 IVD393159:IVD393177 JEZ393159:JEZ393177 JOV393159:JOV393177 JYR393159:JYR393177 KIN393159:KIN393177 KSJ393159:KSJ393177 LCF393159:LCF393177 LMB393159:LMB393177 LVX393159:LVX393177 MFT393159:MFT393177 MPP393159:MPP393177 MZL393159:MZL393177 NJH393159:NJH393177 NTD393159:NTD393177 OCZ393159:OCZ393177 OMV393159:OMV393177 OWR393159:OWR393177 PGN393159:PGN393177 PQJ393159:PQJ393177 QAF393159:QAF393177 QKB393159:QKB393177 QTX393159:QTX393177 RDT393159:RDT393177 RNP393159:RNP393177 RXL393159:RXL393177 SHH393159:SHH393177 SRD393159:SRD393177 TAZ393159:TAZ393177 TKV393159:TKV393177 TUR393159:TUR393177 UEN393159:UEN393177 UOJ393159:UOJ393177 UYF393159:UYF393177 VIB393159:VIB393177 VRX393159:VRX393177 WBT393159:WBT393177 WLP393159:WLP393177 WVL393159:WVL393177 IZ458695:IZ458713 SV458695:SV458713 ACR458695:ACR458713 AMN458695:AMN458713 AWJ458695:AWJ458713 BGF458695:BGF458713 BQB458695:BQB458713 BZX458695:BZX458713 CJT458695:CJT458713 CTP458695:CTP458713 DDL458695:DDL458713 DNH458695:DNH458713 DXD458695:DXD458713 EGZ458695:EGZ458713 EQV458695:EQV458713 FAR458695:FAR458713 FKN458695:FKN458713 FUJ458695:FUJ458713 GEF458695:GEF458713 GOB458695:GOB458713 GXX458695:GXX458713 HHT458695:HHT458713 HRP458695:HRP458713 IBL458695:IBL458713 ILH458695:ILH458713 IVD458695:IVD458713 JEZ458695:JEZ458713 JOV458695:JOV458713 JYR458695:JYR458713 KIN458695:KIN458713 KSJ458695:KSJ458713 LCF458695:LCF458713 LMB458695:LMB458713 LVX458695:LVX458713 MFT458695:MFT458713 MPP458695:MPP458713 MZL458695:MZL458713 NJH458695:NJH458713 NTD458695:NTD458713 OCZ458695:OCZ458713 OMV458695:OMV458713 OWR458695:OWR458713 PGN458695:PGN458713 PQJ458695:PQJ458713 QAF458695:QAF458713 QKB458695:QKB458713 QTX458695:QTX458713 RDT458695:RDT458713 RNP458695:RNP458713 RXL458695:RXL458713 SHH458695:SHH458713 SRD458695:SRD458713 TAZ458695:TAZ458713 TKV458695:TKV458713 TUR458695:TUR458713 UEN458695:UEN458713 UOJ458695:UOJ458713 UYF458695:UYF458713 VIB458695:VIB458713 VRX458695:VRX458713 WBT458695:WBT458713 WLP458695:WLP458713 WVL458695:WVL458713 IZ524231:IZ524249 SV524231:SV524249 ACR524231:ACR524249 AMN524231:AMN524249 AWJ524231:AWJ524249 BGF524231:BGF524249 BQB524231:BQB524249 BZX524231:BZX524249 CJT524231:CJT524249 CTP524231:CTP524249 DDL524231:DDL524249 DNH524231:DNH524249 DXD524231:DXD524249 EGZ524231:EGZ524249 EQV524231:EQV524249 FAR524231:FAR524249 FKN524231:FKN524249 FUJ524231:FUJ524249 GEF524231:GEF524249 GOB524231:GOB524249 GXX524231:GXX524249 HHT524231:HHT524249 HRP524231:HRP524249 IBL524231:IBL524249 ILH524231:ILH524249 IVD524231:IVD524249 JEZ524231:JEZ524249 JOV524231:JOV524249 JYR524231:JYR524249 KIN524231:KIN524249 KSJ524231:KSJ524249 LCF524231:LCF524249 LMB524231:LMB524249 LVX524231:LVX524249 MFT524231:MFT524249 MPP524231:MPP524249 MZL524231:MZL524249 NJH524231:NJH524249 NTD524231:NTD524249 OCZ524231:OCZ524249 OMV524231:OMV524249 OWR524231:OWR524249 PGN524231:PGN524249 PQJ524231:PQJ524249 QAF524231:QAF524249 QKB524231:QKB524249 QTX524231:QTX524249 RDT524231:RDT524249 RNP524231:RNP524249 RXL524231:RXL524249 SHH524231:SHH524249 SRD524231:SRD524249 TAZ524231:TAZ524249 TKV524231:TKV524249 TUR524231:TUR524249 UEN524231:UEN524249 UOJ524231:UOJ524249 UYF524231:UYF524249 VIB524231:VIB524249 VRX524231:VRX524249 WBT524231:WBT524249 WLP524231:WLP524249 WVL524231:WVL524249 IZ589767:IZ589785 SV589767:SV589785 ACR589767:ACR589785 AMN589767:AMN589785 AWJ589767:AWJ589785 BGF589767:BGF589785 BQB589767:BQB589785 BZX589767:BZX589785 CJT589767:CJT589785 CTP589767:CTP589785 DDL589767:DDL589785 DNH589767:DNH589785 DXD589767:DXD589785 EGZ589767:EGZ589785 EQV589767:EQV589785 FAR589767:FAR589785 FKN589767:FKN589785 FUJ589767:FUJ589785 GEF589767:GEF589785 GOB589767:GOB589785 GXX589767:GXX589785 HHT589767:HHT589785 HRP589767:HRP589785 IBL589767:IBL589785 ILH589767:ILH589785 IVD589767:IVD589785 JEZ589767:JEZ589785 JOV589767:JOV589785 JYR589767:JYR589785 KIN589767:KIN589785 KSJ589767:KSJ589785 LCF589767:LCF589785 LMB589767:LMB589785 LVX589767:LVX589785 MFT589767:MFT589785 MPP589767:MPP589785 MZL589767:MZL589785 NJH589767:NJH589785 NTD589767:NTD589785 OCZ589767:OCZ589785 OMV589767:OMV589785 OWR589767:OWR589785 PGN589767:PGN589785 PQJ589767:PQJ589785 QAF589767:QAF589785 QKB589767:QKB589785 QTX589767:QTX589785 RDT589767:RDT589785 RNP589767:RNP589785 RXL589767:RXL589785 SHH589767:SHH589785 SRD589767:SRD589785 TAZ589767:TAZ589785 TKV589767:TKV589785 TUR589767:TUR589785 UEN589767:UEN589785 UOJ589767:UOJ589785 UYF589767:UYF589785 VIB589767:VIB589785 VRX589767:VRX589785 WBT589767:WBT589785 WLP589767:WLP589785 WVL589767:WVL589785 IZ655303:IZ655321 SV655303:SV655321 ACR655303:ACR655321 AMN655303:AMN655321 AWJ655303:AWJ655321 BGF655303:BGF655321 BQB655303:BQB655321 BZX655303:BZX655321 CJT655303:CJT655321 CTP655303:CTP655321 DDL655303:DDL655321 DNH655303:DNH655321 DXD655303:DXD655321 EGZ655303:EGZ655321 EQV655303:EQV655321 FAR655303:FAR655321 FKN655303:FKN655321 FUJ655303:FUJ655321 GEF655303:GEF655321 GOB655303:GOB655321 GXX655303:GXX655321 HHT655303:HHT655321 HRP655303:HRP655321 IBL655303:IBL655321 ILH655303:ILH655321 IVD655303:IVD655321 JEZ655303:JEZ655321 JOV655303:JOV655321 JYR655303:JYR655321 KIN655303:KIN655321 KSJ655303:KSJ655321 LCF655303:LCF655321 LMB655303:LMB655321 LVX655303:LVX655321 MFT655303:MFT655321 MPP655303:MPP655321 MZL655303:MZL655321 NJH655303:NJH655321 NTD655303:NTD655321 OCZ655303:OCZ655321 OMV655303:OMV655321 OWR655303:OWR655321 PGN655303:PGN655321 PQJ655303:PQJ655321 QAF655303:QAF655321 QKB655303:QKB655321 QTX655303:QTX655321 RDT655303:RDT655321 RNP655303:RNP655321 RXL655303:RXL655321 SHH655303:SHH655321 SRD655303:SRD655321 TAZ655303:TAZ655321 TKV655303:TKV655321 TUR655303:TUR655321 UEN655303:UEN655321 UOJ655303:UOJ655321 UYF655303:UYF655321 VIB655303:VIB655321 VRX655303:VRX655321 WBT655303:WBT655321 WLP655303:WLP655321 WVL655303:WVL655321 IZ720839:IZ720857 SV720839:SV720857 ACR720839:ACR720857 AMN720839:AMN720857 AWJ720839:AWJ720857 BGF720839:BGF720857 BQB720839:BQB720857 BZX720839:BZX720857 CJT720839:CJT720857 CTP720839:CTP720857 DDL720839:DDL720857 DNH720839:DNH720857 DXD720839:DXD720857 EGZ720839:EGZ720857 EQV720839:EQV720857 FAR720839:FAR720857 FKN720839:FKN720857 FUJ720839:FUJ720857 GEF720839:GEF720857 GOB720839:GOB720857 GXX720839:GXX720857 HHT720839:HHT720857 HRP720839:HRP720857 IBL720839:IBL720857 ILH720839:ILH720857 IVD720839:IVD720857 JEZ720839:JEZ720857 JOV720839:JOV720857 JYR720839:JYR720857 KIN720839:KIN720857 KSJ720839:KSJ720857 LCF720839:LCF720857 LMB720839:LMB720857 LVX720839:LVX720857 MFT720839:MFT720857 MPP720839:MPP720857 MZL720839:MZL720857 NJH720839:NJH720857 NTD720839:NTD720857 OCZ720839:OCZ720857 OMV720839:OMV720857 OWR720839:OWR720857 PGN720839:PGN720857 PQJ720839:PQJ720857 QAF720839:QAF720857 QKB720839:QKB720857 QTX720839:QTX720857 RDT720839:RDT720857 RNP720839:RNP720857 RXL720839:RXL720857 SHH720839:SHH720857 SRD720839:SRD720857 TAZ720839:TAZ720857 TKV720839:TKV720857 TUR720839:TUR720857 UEN720839:UEN720857 UOJ720839:UOJ720857 UYF720839:UYF720857 VIB720839:VIB720857 VRX720839:VRX720857 WBT720839:WBT720857 WLP720839:WLP720857 WVL720839:WVL720857 IZ786375:IZ786393 SV786375:SV786393 ACR786375:ACR786393 AMN786375:AMN786393 AWJ786375:AWJ786393 BGF786375:BGF786393 BQB786375:BQB786393 BZX786375:BZX786393 CJT786375:CJT786393 CTP786375:CTP786393 DDL786375:DDL786393 DNH786375:DNH786393 DXD786375:DXD786393 EGZ786375:EGZ786393 EQV786375:EQV786393 FAR786375:FAR786393 FKN786375:FKN786393 FUJ786375:FUJ786393 GEF786375:GEF786393 GOB786375:GOB786393 GXX786375:GXX786393 HHT786375:HHT786393 HRP786375:HRP786393 IBL786375:IBL786393 ILH786375:ILH786393 IVD786375:IVD786393 JEZ786375:JEZ786393 JOV786375:JOV786393 JYR786375:JYR786393 KIN786375:KIN786393 KSJ786375:KSJ786393 LCF786375:LCF786393 LMB786375:LMB786393 LVX786375:LVX786393 MFT786375:MFT786393 MPP786375:MPP786393 MZL786375:MZL786393 NJH786375:NJH786393 NTD786375:NTD786393 OCZ786375:OCZ786393 OMV786375:OMV786393 OWR786375:OWR786393 PGN786375:PGN786393 PQJ786375:PQJ786393 QAF786375:QAF786393 QKB786375:QKB786393 QTX786375:QTX786393 RDT786375:RDT786393 RNP786375:RNP786393 RXL786375:RXL786393 SHH786375:SHH786393 SRD786375:SRD786393 TAZ786375:TAZ786393 TKV786375:TKV786393 TUR786375:TUR786393 UEN786375:UEN786393 UOJ786375:UOJ786393 UYF786375:UYF786393 VIB786375:VIB786393 VRX786375:VRX786393 WBT786375:WBT786393 WLP786375:WLP786393 WVL786375:WVL786393 IZ851911:IZ851929 SV851911:SV851929 ACR851911:ACR851929 AMN851911:AMN851929 AWJ851911:AWJ851929 BGF851911:BGF851929 BQB851911:BQB851929 BZX851911:BZX851929 CJT851911:CJT851929 CTP851911:CTP851929 DDL851911:DDL851929 DNH851911:DNH851929 DXD851911:DXD851929 EGZ851911:EGZ851929 EQV851911:EQV851929 FAR851911:FAR851929 FKN851911:FKN851929 FUJ851911:FUJ851929 GEF851911:GEF851929 GOB851911:GOB851929 GXX851911:GXX851929 HHT851911:HHT851929 HRP851911:HRP851929 IBL851911:IBL851929 ILH851911:ILH851929 IVD851911:IVD851929 JEZ851911:JEZ851929 JOV851911:JOV851929 JYR851911:JYR851929 KIN851911:KIN851929 KSJ851911:KSJ851929 LCF851911:LCF851929 LMB851911:LMB851929 LVX851911:LVX851929 MFT851911:MFT851929 MPP851911:MPP851929 MZL851911:MZL851929 NJH851911:NJH851929 NTD851911:NTD851929 OCZ851911:OCZ851929 OMV851911:OMV851929 OWR851911:OWR851929 PGN851911:PGN851929 PQJ851911:PQJ851929 QAF851911:QAF851929 QKB851911:QKB851929 QTX851911:QTX851929 RDT851911:RDT851929 RNP851911:RNP851929 RXL851911:RXL851929 SHH851911:SHH851929 SRD851911:SRD851929 TAZ851911:TAZ851929 TKV851911:TKV851929 TUR851911:TUR851929 UEN851911:UEN851929 UOJ851911:UOJ851929 UYF851911:UYF851929 VIB851911:VIB851929 VRX851911:VRX851929 WBT851911:WBT851929 WLP851911:WLP851929 WVL851911:WVL851929 IZ917447:IZ917465 SV917447:SV917465 ACR917447:ACR917465 AMN917447:AMN917465 AWJ917447:AWJ917465 BGF917447:BGF917465 BQB917447:BQB917465 BZX917447:BZX917465 CJT917447:CJT917465 CTP917447:CTP917465 DDL917447:DDL917465 DNH917447:DNH917465 DXD917447:DXD917465 EGZ917447:EGZ917465 EQV917447:EQV917465 FAR917447:FAR917465 FKN917447:FKN917465 FUJ917447:FUJ917465 GEF917447:GEF917465 GOB917447:GOB917465 GXX917447:GXX917465 HHT917447:HHT917465 HRP917447:HRP917465 IBL917447:IBL917465 ILH917447:ILH917465 IVD917447:IVD917465 JEZ917447:JEZ917465 JOV917447:JOV917465 JYR917447:JYR917465 KIN917447:KIN917465 KSJ917447:KSJ917465 LCF917447:LCF917465 LMB917447:LMB917465 LVX917447:LVX917465 MFT917447:MFT917465 MPP917447:MPP917465 MZL917447:MZL917465 NJH917447:NJH917465 NTD917447:NTD917465 OCZ917447:OCZ917465 OMV917447:OMV917465 OWR917447:OWR917465 PGN917447:PGN917465 PQJ917447:PQJ917465 QAF917447:QAF917465 QKB917447:QKB917465 QTX917447:QTX917465 RDT917447:RDT917465 RNP917447:RNP917465 RXL917447:RXL917465 SHH917447:SHH917465 SRD917447:SRD917465 TAZ917447:TAZ917465 TKV917447:TKV917465 TUR917447:TUR917465 UEN917447:UEN917465 UOJ917447:UOJ917465 UYF917447:UYF917465 VIB917447:VIB917465 VRX917447:VRX917465 WBT917447:WBT917465 WLP917447:WLP917465 WVL917447:WVL917465 IZ982983:IZ983001 SV982983:SV983001 ACR982983:ACR983001 AMN982983:AMN983001 AWJ982983:AWJ983001 BGF982983:BGF983001 BQB982983:BQB983001 BZX982983:BZX983001 CJT982983:CJT983001 CTP982983:CTP983001 DDL982983:DDL983001 DNH982983:DNH983001 DXD982983:DXD983001 EGZ982983:EGZ983001 EQV982983:EQV983001 FAR982983:FAR983001 FKN982983:FKN983001 FUJ982983:FUJ983001 GEF982983:GEF983001 GOB982983:GOB983001 GXX982983:GXX983001 HHT982983:HHT983001 HRP982983:HRP983001 IBL982983:IBL983001 ILH982983:ILH983001 IVD982983:IVD983001 JEZ982983:JEZ983001 JOV982983:JOV983001 JYR982983:JYR983001 KIN982983:KIN983001 KSJ982983:KSJ983001 LCF982983:LCF983001 LMB982983:LMB983001 LVX982983:LVX983001 MFT982983:MFT983001 MPP982983:MPP983001 MZL982983:MZL983001 NJH982983:NJH983001 NTD982983:NTD983001 OCZ982983:OCZ983001 OMV982983:OMV983001 OWR982983:OWR983001 PGN982983:PGN983001 PQJ982983:PQJ983001 QAF982983:QAF983001 QKB982983:QKB983001 QTX982983:QTX983001 RDT982983:RDT983001 RNP982983:RNP983001 RXL982983:RXL983001 SHH982983:SHH983001 SRD982983:SRD983001 TAZ982983:TAZ983001 TKV982983:TKV983001 TUR982983:TUR983001 UEN982983:UEN983001 UOJ982983:UOJ983001 UYF982983:UYF983001 VIB982983:VIB983001 VRX982983:VRX983001 IY16:IY24 SU16:SU24 ACQ16:ACQ24 AMM16:AMM24 AWI16:AWI24 BGE16:BGE24 BQA16:BQA24 BZW16:BZW24 CJS16:CJS24 CTO16:CTO24 DDK16:DDK24 DNG16:DNG24 DXC16:DXC24 EGY16:EGY24 EQU16:EQU24 FAQ16:FAQ24 FKM16:FKM24 FUI16:FUI24 GEE16:GEE24 GOA16:GOA24 GXW16:GXW24 HHS16:HHS24 HRO16:HRO24 IBK16:IBK24 ILG16:ILG24 IVC16:IVC24 JEY16:JEY24 JOU16:JOU24 JYQ16:JYQ24 KIM16:KIM24 KSI16:KSI24 LCE16:LCE24 LMA16:LMA24 LVW16:LVW24 MFS16:MFS24 MPO16:MPO24 MZK16:MZK24 NJG16:NJG24 NTC16:NTC24 OCY16:OCY24 OMU16:OMU24 OWQ16:OWQ24 PGM16:PGM24 PQI16:PQI24 QAE16:QAE24 QKA16:QKA24 QTW16:QTW24 RDS16:RDS24 RNO16:RNO24 RXK16:RXK24 SHG16:SHG24 SRC16:SRC24 TAY16:TAY24 TKU16:TKU24 TUQ16:TUQ24 UEM16:UEM24 UOI16:UOI24 UYE16:UYE24 VIA16:VIA24 VRW16:VRW24 WBS16:WBS24 WLO16:WLO24 WVK16:WVK24">
      <formula1>"Coopération,Action,Diffusion"</formula1>
      <formula2>0</formula2>
    </dataValidation>
    <dataValidation type="whole" allowBlank="1" showInputMessage="1" showErrorMessage="1" sqref="I16:I23">
      <formula1>1</formula1>
      <formula2>12</formula2>
    </dataValidation>
    <dataValidation type="list" allowBlank="1" showInputMessage="1" showErrorMessage="1" sqref="O16:O23">
      <formula1>", ,X"</formula1>
    </dataValidation>
    <dataValidation type="date" allowBlank="1" showInputMessage="1" showErrorMessage="1" sqref="E6:E7 I6:I7">
      <formula1>41640</formula1>
      <formula2>45291</formula2>
    </dataValidation>
    <dataValidation type="list" allowBlank="1" showInputMessage="1" showErrorMessage="1" sqref="N34">
      <formula1>"Commissaire aux comptes,Comptable public"</formula1>
    </dataValidation>
  </dataValidations>
  <pageMargins left="0.23622047244094491" right="0.23622047244094491" top="0.74803149606299213" bottom="0.74803149606299213" header="0.31496062992125984" footer="0.31496062992125984"/>
  <pageSetup paperSize="9" scale="41"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'Configuration (à masquer)'!$B$40:$B$49</xm:f>
          </x14:formula1>
          <xm:sqref>E11:H11</xm:sqref>
        </x14:dataValidation>
        <x14:dataValidation type="list" allowBlank="1" showInputMessage="1" showErrorMessage="1">
          <x14:formula1>
            <xm:f>'Consignes d''utilisation'!$A$13:$A$27</xm:f>
          </x14:formula1>
          <xm:sqref>B16:B23</xm:sqref>
        </x14:dataValidation>
        <x14:dataValidation type="list" allowBlank="1" showInputMessage="1" showErrorMessage="1">
          <x14:formula1>
            <xm:f>'Consignes d''utilisation'!$C$13:$C$22</xm:f>
          </x14:formula1>
          <xm:sqref>C16:C23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O43"/>
  <sheetViews>
    <sheetView showGridLines="0" view="pageBreakPreview" zoomScale="80" zoomScaleNormal="100" zoomScaleSheetLayoutView="80" workbookViewId="0">
      <selection activeCell="C31" sqref="C31"/>
    </sheetView>
  </sheetViews>
  <sheetFormatPr baseColWidth="10" defaultRowHeight="39" customHeight="1" x14ac:dyDescent="0.2"/>
  <cols>
    <col min="1" max="1" width="30.28515625" style="1" customWidth="1"/>
    <col min="2" max="2" width="36.28515625" style="1" customWidth="1"/>
    <col min="3" max="3" width="30.140625" style="1" customWidth="1"/>
    <col min="4" max="4" width="27.5703125" style="1" customWidth="1"/>
    <col min="5" max="5" width="19.42578125" style="21" customWidth="1"/>
    <col min="6" max="6" width="18.140625" style="21" customWidth="1"/>
    <col min="7" max="7" width="23" style="19" customWidth="1"/>
    <col min="8" max="8" width="28.42578125" style="1" customWidth="1"/>
    <col min="9" max="9" width="21.42578125" style="1" customWidth="1"/>
    <col min="10" max="10" width="22" style="1" customWidth="1"/>
    <col min="11" max="11" width="20.42578125" style="1" customWidth="1"/>
    <col min="12" max="12" width="16.7109375" style="1" customWidth="1"/>
    <col min="13" max="13" width="17.85546875" style="1" customWidth="1"/>
    <col min="14" max="253" width="11.42578125" style="1"/>
    <col min="254" max="254" width="51.28515625" style="1" customWidth="1"/>
    <col min="255" max="255" width="16.7109375" style="1" customWidth="1"/>
    <col min="256" max="256" width="10.28515625" style="1" customWidth="1"/>
    <col min="257" max="257" width="20.7109375" style="1" customWidth="1"/>
    <col min="258" max="258" width="19.7109375" style="1" customWidth="1"/>
    <col min="259" max="259" width="15.42578125" style="1" customWidth="1"/>
    <col min="260" max="260" width="12.42578125" style="1" customWidth="1"/>
    <col min="261" max="261" width="18.7109375" style="1" customWidth="1"/>
    <col min="262" max="262" width="13.42578125" style="1" customWidth="1"/>
    <col min="263" max="509" width="11.42578125" style="1"/>
    <col min="510" max="510" width="51.28515625" style="1" customWidth="1"/>
    <col min="511" max="511" width="16.7109375" style="1" customWidth="1"/>
    <col min="512" max="512" width="10.28515625" style="1" customWidth="1"/>
    <col min="513" max="513" width="20.7109375" style="1" customWidth="1"/>
    <col min="514" max="514" width="19.7109375" style="1" customWidth="1"/>
    <col min="515" max="515" width="15.42578125" style="1" customWidth="1"/>
    <col min="516" max="516" width="12.42578125" style="1" customWidth="1"/>
    <col min="517" max="517" width="18.7109375" style="1" customWidth="1"/>
    <col min="518" max="518" width="13.42578125" style="1" customWidth="1"/>
    <col min="519" max="765" width="11.42578125" style="1"/>
    <col min="766" max="766" width="51.28515625" style="1" customWidth="1"/>
    <col min="767" max="767" width="16.7109375" style="1" customWidth="1"/>
    <col min="768" max="768" width="10.28515625" style="1" customWidth="1"/>
    <col min="769" max="769" width="20.7109375" style="1" customWidth="1"/>
    <col min="770" max="770" width="19.7109375" style="1" customWidth="1"/>
    <col min="771" max="771" width="15.42578125" style="1" customWidth="1"/>
    <col min="772" max="772" width="12.42578125" style="1" customWidth="1"/>
    <col min="773" max="773" width="18.7109375" style="1" customWidth="1"/>
    <col min="774" max="774" width="13.42578125" style="1" customWidth="1"/>
    <col min="775" max="1021" width="11.42578125" style="1"/>
    <col min="1022" max="1022" width="51.28515625" style="1" customWidth="1"/>
    <col min="1023" max="1023" width="16.7109375" style="1" customWidth="1"/>
    <col min="1024" max="1024" width="10.28515625" style="1" customWidth="1"/>
    <col min="1025" max="1025" width="20.7109375" style="1" customWidth="1"/>
    <col min="1026" max="1026" width="19.7109375" style="1" customWidth="1"/>
    <col min="1027" max="1027" width="15.42578125" style="1" customWidth="1"/>
    <col min="1028" max="1028" width="12.42578125" style="1" customWidth="1"/>
    <col min="1029" max="1029" width="18.7109375" style="1" customWidth="1"/>
    <col min="1030" max="1030" width="13.42578125" style="1" customWidth="1"/>
    <col min="1031" max="1277" width="11.42578125" style="1"/>
    <col min="1278" max="1278" width="51.28515625" style="1" customWidth="1"/>
    <col min="1279" max="1279" width="16.7109375" style="1" customWidth="1"/>
    <col min="1280" max="1280" width="10.28515625" style="1" customWidth="1"/>
    <col min="1281" max="1281" width="20.7109375" style="1" customWidth="1"/>
    <col min="1282" max="1282" width="19.7109375" style="1" customWidth="1"/>
    <col min="1283" max="1283" width="15.42578125" style="1" customWidth="1"/>
    <col min="1284" max="1284" width="12.42578125" style="1" customWidth="1"/>
    <col min="1285" max="1285" width="18.7109375" style="1" customWidth="1"/>
    <col min="1286" max="1286" width="13.42578125" style="1" customWidth="1"/>
    <col min="1287" max="1533" width="11.42578125" style="1"/>
    <col min="1534" max="1534" width="51.28515625" style="1" customWidth="1"/>
    <col min="1535" max="1535" width="16.7109375" style="1" customWidth="1"/>
    <col min="1536" max="1536" width="10.28515625" style="1" customWidth="1"/>
    <col min="1537" max="1537" width="20.7109375" style="1" customWidth="1"/>
    <col min="1538" max="1538" width="19.7109375" style="1" customWidth="1"/>
    <col min="1539" max="1539" width="15.42578125" style="1" customWidth="1"/>
    <col min="1540" max="1540" width="12.42578125" style="1" customWidth="1"/>
    <col min="1541" max="1541" width="18.7109375" style="1" customWidth="1"/>
    <col min="1542" max="1542" width="13.42578125" style="1" customWidth="1"/>
    <col min="1543" max="1789" width="11.42578125" style="1"/>
    <col min="1790" max="1790" width="51.28515625" style="1" customWidth="1"/>
    <col min="1791" max="1791" width="16.7109375" style="1" customWidth="1"/>
    <col min="1792" max="1792" width="10.28515625" style="1" customWidth="1"/>
    <col min="1793" max="1793" width="20.7109375" style="1" customWidth="1"/>
    <col min="1794" max="1794" width="19.7109375" style="1" customWidth="1"/>
    <col min="1795" max="1795" width="15.42578125" style="1" customWidth="1"/>
    <col min="1796" max="1796" width="12.42578125" style="1" customWidth="1"/>
    <col min="1797" max="1797" width="18.7109375" style="1" customWidth="1"/>
    <col min="1798" max="1798" width="13.42578125" style="1" customWidth="1"/>
    <col min="1799" max="2045" width="11.42578125" style="1"/>
    <col min="2046" max="2046" width="51.28515625" style="1" customWidth="1"/>
    <col min="2047" max="2047" width="16.7109375" style="1" customWidth="1"/>
    <col min="2048" max="2048" width="10.28515625" style="1" customWidth="1"/>
    <col min="2049" max="2049" width="20.7109375" style="1" customWidth="1"/>
    <col min="2050" max="2050" width="19.7109375" style="1" customWidth="1"/>
    <col min="2051" max="2051" width="15.42578125" style="1" customWidth="1"/>
    <col min="2052" max="2052" width="12.42578125" style="1" customWidth="1"/>
    <col min="2053" max="2053" width="18.7109375" style="1" customWidth="1"/>
    <col min="2054" max="2054" width="13.42578125" style="1" customWidth="1"/>
    <col min="2055" max="2301" width="11.42578125" style="1"/>
    <col min="2302" max="2302" width="51.28515625" style="1" customWidth="1"/>
    <col min="2303" max="2303" width="16.7109375" style="1" customWidth="1"/>
    <col min="2304" max="2304" width="10.28515625" style="1" customWidth="1"/>
    <col min="2305" max="2305" width="20.7109375" style="1" customWidth="1"/>
    <col min="2306" max="2306" width="19.7109375" style="1" customWidth="1"/>
    <col min="2307" max="2307" width="15.42578125" style="1" customWidth="1"/>
    <col min="2308" max="2308" width="12.42578125" style="1" customWidth="1"/>
    <col min="2309" max="2309" width="18.7109375" style="1" customWidth="1"/>
    <col min="2310" max="2310" width="13.42578125" style="1" customWidth="1"/>
    <col min="2311" max="2557" width="11.42578125" style="1"/>
    <col min="2558" max="2558" width="51.28515625" style="1" customWidth="1"/>
    <col min="2559" max="2559" width="16.7109375" style="1" customWidth="1"/>
    <col min="2560" max="2560" width="10.28515625" style="1" customWidth="1"/>
    <col min="2561" max="2561" width="20.7109375" style="1" customWidth="1"/>
    <col min="2562" max="2562" width="19.7109375" style="1" customWidth="1"/>
    <col min="2563" max="2563" width="15.42578125" style="1" customWidth="1"/>
    <col min="2564" max="2564" width="12.42578125" style="1" customWidth="1"/>
    <col min="2565" max="2565" width="18.7109375" style="1" customWidth="1"/>
    <col min="2566" max="2566" width="13.42578125" style="1" customWidth="1"/>
    <col min="2567" max="2813" width="11.42578125" style="1"/>
    <col min="2814" max="2814" width="51.28515625" style="1" customWidth="1"/>
    <col min="2815" max="2815" width="16.7109375" style="1" customWidth="1"/>
    <col min="2816" max="2816" width="10.28515625" style="1" customWidth="1"/>
    <col min="2817" max="2817" width="20.7109375" style="1" customWidth="1"/>
    <col min="2818" max="2818" width="19.7109375" style="1" customWidth="1"/>
    <col min="2819" max="2819" width="15.42578125" style="1" customWidth="1"/>
    <col min="2820" max="2820" width="12.42578125" style="1" customWidth="1"/>
    <col min="2821" max="2821" width="18.7109375" style="1" customWidth="1"/>
    <col min="2822" max="2822" width="13.42578125" style="1" customWidth="1"/>
    <col min="2823" max="3069" width="11.42578125" style="1"/>
    <col min="3070" max="3070" width="51.28515625" style="1" customWidth="1"/>
    <col min="3071" max="3071" width="16.7109375" style="1" customWidth="1"/>
    <col min="3072" max="3072" width="10.28515625" style="1" customWidth="1"/>
    <col min="3073" max="3073" width="20.7109375" style="1" customWidth="1"/>
    <col min="3074" max="3074" width="19.7109375" style="1" customWidth="1"/>
    <col min="3075" max="3075" width="15.42578125" style="1" customWidth="1"/>
    <col min="3076" max="3076" width="12.42578125" style="1" customWidth="1"/>
    <col min="3077" max="3077" width="18.7109375" style="1" customWidth="1"/>
    <col min="3078" max="3078" width="13.42578125" style="1" customWidth="1"/>
    <col min="3079" max="3325" width="11.42578125" style="1"/>
    <col min="3326" max="3326" width="51.28515625" style="1" customWidth="1"/>
    <col min="3327" max="3327" width="16.7109375" style="1" customWidth="1"/>
    <col min="3328" max="3328" width="10.28515625" style="1" customWidth="1"/>
    <col min="3329" max="3329" width="20.7109375" style="1" customWidth="1"/>
    <col min="3330" max="3330" width="19.7109375" style="1" customWidth="1"/>
    <col min="3331" max="3331" width="15.42578125" style="1" customWidth="1"/>
    <col min="3332" max="3332" width="12.42578125" style="1" customWidth="1"/>
    <col min="3333" max="3333" width="18.7109375" style="1" customWidth="1"/>
    <col min="3334" max="3334" width="13.42578125" style="1" customWidth="1"/>
    <col min="3335" max="3581" width="11.42578125" style="1"/>
    <col min="3582" max="3582" width="51.28515625" style="1" customWidth="1"/>
    <col min="3583" max="3583" width="16.7109375" style="1" customWidth="1"/>
    <col min="3584" max="3584" width="10.28515625" style="1" customWidth="1"/>
    <col min="3585" max="3585" width="20.7109375" style="1" customWidth="1"/>
    <col min="3586" max="3586" width="19.7109375" style="1" customWidth="1"/>
    <col min="3587" max="3587" width="15.42578125" style="1" customWidth="1"/>
    <col min="3588" max="3588" width="12.42578125" style="1" customWidth="1"/>
    <col min="3589" max="3589" width="18.7109375" style="1" customWidth="1"/>
    <col min="3590" max="3590" width="13.42578125" style="1" customWidth="1"/>
    <col min="3591" max="3837" width="11.42578125" style="1"/>
    <col min="3838" max="3838" width="51.28515625" style="1" customWidth="1"/>
    <col min="3839" max="3839" width="16.7109375" style="1" customWidth="1"/>
    <col min="3840" max="3840" width="10.28515625" style="1" customWidth="1"/>
    <col min="3841" max="3841" width="20.7109375" style="1" customWidth="1"/>
    <col min="3842" max="3842" width="19.7109375" style="1" customWidth="1"/>
    <col min="3843" max="3843" width="15.42578125" style="1" customWidth="1"/>
    <col min="3844" max="3844" width="12.42578125" style="1" customWidth="1"/>
    <col min="3845" max="3845" width="18.7109375" style="1" customWidth="1"/>
    <col min="3846" max="3846" width="13.42578125" style="1" customWidth="1"/>
    <col min="3847" max="4093" width="11.42578125" style="1"/>
    <col min="4094" max="4094" width="51.28515625" style="1" customWidth="1"/>
    <col min="4095" max="4095" width="16.7109375" style="1" customWidth="1"/>
    <col min="4096" max="4096" width="10.28515625" style="1" customWidth="1"/>
    <col min="4097" max="4097" width="20.7109375" style="1" customWidth="1"/>
    <col min="4098" max="4098" width="19.7109375" style="1" customWidth="1"/>
    <col min="4099" max="4099" width="15.42578125" style="1" customWidth="1"/>
    <col min="4100" max="4100" width="12.42578125" style="1" customWidth="1"/>
    <col min="4101" max="4101" width="18.7109375" style="1" customWidth="1"/>
    <col min="4102" max="4102" width="13.42578125" style="1" customWidth="1"/>
    <col min="4103" max="4349" width="11.42578125" style="1"/>
    <col min="4350" max="4350" width="51.28515625" style="1" customWidth="1"/>
    <col min="4351" max="4351" width="16.7109375" style="1" customWidth="1"/>
    <col min="4352" max="4352" width="10.28515625" style="1" customWidth="1"/>
    <col min="4353" max="4353" width="20.7109375" style="1" customWidth="1"/>
    <col min="4354" max="4354" width="19.7109375" style="1" customWidth="1"/>
    <col min="4355" max="4355" width="15.42578125" style="1" customWidth="1"/>
    <col min="4356" max="4356" width="12.42578125" style="1" customWidth="1"/>
    <col min="4357" max="4357" width="18.7109375" style="1" customWidth="1"/>
    <col min="4358" max="4358" width="13.42578125" style="1" customWidth="1"/>
    <col min="4359" max="4605" width="11.42578125" style="1"/>
    <col min="4606" max="4606" width="51.28515625" style="1" customWidth="1"/>
    <col min="4607" max="4607" width="16.7109375" style="1" customWidth="1"/>
    <col min="4608" max="4608" width="10.28515625" style="1" customWidth="1"/>
    <col min="4609" max="4609" width="20.7109375" style="1" customWidth="1"/>
    <col min="4610" max="4610" width="19.7109375" style="1" customWidth="1"/>
    <col min="4611" max="4611" width="15.42578125" style="1" customWidth="1"/>
    <col min="4612" max="4612" width="12.42578125" style="1" customWidth="1"/>
    <col min="4613" max="4613" width="18.7109375" style="1" customWidth="1"/>
    <col min="4614" max="4614" width="13.42578125" style="1" customWidth="1"/>
    <col min="4615" max="4861" width="11.42578125" style="1"/>
    <col min="4862" max="4862" width="51.28515625" style="1" customWidth="1"/>
    <col min="4863" max="4863" width="16.7109375" style="1" customWidth="1"/>
    <col min="4864" max="4864" width="10.28515625" style="1" customWidth="1"/>
    <col min="4865" max="4865" width="20.7109375" style="1" customWidth="1"/>
    <col min="4866" max="4866" width="19.7109375" style="1" customWidth="1"/>
    <col min="4867" max="4867" width="15.42578125" style="1" customWidth="1"/>
    <col min="4868" max="4868" width="12.42578125" style="1" customWidth="1"/>
    <col min="4869" max="4869" width="18.7109375" style="1" customWidth="1"/>
    <col min="4870" max="4870" width="13.42578125" style="1" customWidth="1"/>
    <col min="4871" max="5117" width="11.42578125" style="1"/>
    <col min="5118" max="5118" width="51.28515625" style="1" customWidth="1"/>
    <col min="5119" max="5119" width="16.7109375" style="1" customWidth="1"/>
    <col min="5120" max="5120" width="10.28515625" style="1" customWidth="1"/>
    <col min="5121" max="5121" width="20.7109375" style="1" customWidth="1"/>
    <col min="5122" max="5122" width="19.7109375" style="1" customWidth="1"/>
    <col min="5123" max="5123" width="15.42578125" style="1" customWidth="1"/>
    <col min="5124" max="5124" width="12.42578125" style="1" customWidth="1"/>
    <col min="5125" max="5125" width="18.7109375" style="1" customWidth="1"/>
    <col min="5126" max="5126" width="13.42578125" style="1" customWidth="1"/>
    <col min="5127" max="5373" width="11.42578125" style="1"/>
    <col min="5374" max="5374" width="51.28515625" style="1" customWidth="1"/>
    <col min="5375" max="5375" width="16.7109375" style="1" customWidth="1"/>
    <col min="5376" max="5376" width="10.28515625" style="1" customWidth="1"/>
    <col min="5377" max="5377" width="20.7109375" style="1" customWidth="1"/>
    <col min="5378" max="5378" width="19.7109375" style="1" customWidth="1"/>
    <col min="5379" max="5379" width="15.42578125" style="1" customWidth="1"/>
    <col min="5380" max="5380" width="12.42578125" style="1" customWidth="1"/>
    <col min="5381" max="5381" width="18.7109375" style="1" customWidth="1"/>
    <col min="5382" max="5382" width="13.42578125" style="1" customWidth="1"/>
    <col min="5383" max="5629" width="11.42578125" style="1"/>
    <col min="5630" max="5630" width="51.28515625" style="1" customWidth="1"/>
    <col min="5631" max="5631" width="16.7109375" style="1" customWidth="1"/>
    <col min="5632" max="5632" width="10.28515625" style="1" customWidth="1"/>
    <col min="5633" max="5633" width="20.7109375" style="1" customWidth="1"/>
    <col min="5634" max="5634" width="19.7109375" style="1" customWidth="1"/>
    <col min="5635" max="5635" width="15.42578125" style="1" customWidth="1"/>
    <col min="5636" max="5636" width="12.42578125" style="1" customWidth="1"/>
    <col min="5637" max="5637" width="18.7109375" style="1" customWidth="1"/>
    <col min="5638" max="5638" width="13.42578125" style="1" customWidth="1"/>
    <col min="5639" max="5885" width="11.42578125" style="1"/>
    <col min="5886" max="5886" width="51.28515625" style="1" customWidth="1"/>
    <col min="5887" max="5887" width="16.7109375" style="1" customWidth="1"/>
    <col min="5888" max="5888" width="10.28515625" style="1" customWidth="1"/>
    <col min="5889" max="5889" width="20.7109375" style="1" customWidth="1"/>
    <col min="5890" max="5890" width="19.7109375" style="1" customWidth="1"/>
    <col min="5891" max="5891" width="15.42578125" style="1" customWidth="1"/>
    <col min="5892" max="5892" width="12.42578125" style="1" customWidth="1"/>
    <col min="5893" max="5893" width="18.7109375" style="1" customWidth="1"/>
    <col min="5894" max="5894" width="13.42578125" style="1" customWidth="1"/>
    <col min="5895" max="6141" width="11.42578125" style="1"/>
    <col min="6142" max="6142" width="51.28515625" style="1" customWidth="1"/>
    <col min="6143" max="6143" width="16.7109375" style="1" customWidth="1"/>
    <col min="6144" max="6144" width="10.28515625" style="1" customWidth="1"/>
    <col min="6145" max="6145" width="20.7109375" style="1" customWidth="1"/>
    <col min="6146" max="6146" width="19.7109375" style="1" customWidth="1"/>
    <col min="6147" max="6147" width="15.42578125" style="1" customWidth="1"/>
    <col min="6148" max="6148" width="12.42578125" style="1" customWidth="1"/>
    <col min="6149" max="6149" width="18.7109375" style="1" customWidth="1"/>
    <col min="6150" max="6150" width="13.42578125" style="1" customWidth="1"/>
    <col min="6151" max="6397" width="11.42578125" style="1"/>
    <col min="6398" max="6398" width="51.28515625" style="1" customWidth="1"/>
    <col min="6399" max="6399" width="16.7109375" style="1" customWidth="1"/>
    <col min="6400" max="6400" width="10.28515625" style="1" customWidth="1"/>
    <col min="6401" max="6401" width="20.7109375" style="1" customWidth="1"/>
    <col min="6402" max="6402" width="19.7109375" style="1" customWidth="1"/>
    <col min="6403" max="6403" width="15.42578125" style="1" customWidth="1"/>
    <col min="6404" max="6404" width="12.42578125" style="1" customWidth="1"/>
    <col min="6405" max="6405" width="18.7109375" style="1" customWidth="1"/>
    <col min="6406" max="6406" width="13.42578125" style="1" customWidth="1"/>
    <col min="6407" max="6653" width="11.42578125" style="1"/>
    <col min="6654" max="6654" width="51.28515625" style="1" customWidth="1"/>
    <col min="6655" max="6655" width="16.7109375" style="1" customWidth="1"/>
    <col min="6656" max="6656" width="10.28515625" style="1" customWidth="1"/>
    <col min="6657" max="6657" width="20.7109375" style="1" customWidth="1"/>
    <col min="6658" max="6658" width="19.7109375" style="1" customWidth="1"/>
    <col min="6659" max="6659" width="15.42578125" style="1" customWidth="1"/>
    <col min="6660" max="6660" width="12.42578125" style="1" customWidth="1"/>
    <col min="6661" max="6661" width="18.7109375" style="1" customWidth="1"/>
    <col min="6662" max="6662" width="13.42578125" style="1" customWidth="1"/>
    <col min="6663" max="6909" width="11.42578125" style="1"/>
    <col min="6910" max="6910" width="51.28515625" style="1" customWidth="1"/>
    <col min="6911" max="6911" width="16.7109375" style="1" customWidth="1"/>
    <col min="6912" max="6912" width="10.28515625" style="1" customWidth="1"/>
    <col min="6913" max="6913" width="20.7109375" style="1" customWidth="1"/>
    <col min="6914" max="6914" width="19.7109375" style="1" customWidth="1"/>
    <col min="6915" max="6915" width="15.42578125" style="1" customWidth="1"/>
    <col min="6916" max="6916" width="12.42578125" style="1" customWidth="1"/>
    <col min="6917" max="6917" width="18.7109375" style="1" customWidth="1"/>
    <col min="6918" max="6918" width="13.42578125" style="1" customWidth="1"/>
    <col min="6919" max="7165" width="11.42578125" style="1"/>
    <col min="7166" max="7166" width="51.28515625" style="1" customWidth="1"/>
    <col min="7167" max="7167" width="16.7109375" style="1" customWidth="1"/>
    <col min="7168" max="7168" width="10.28515625" style="1" customWidth="1"/>
    <col min="7169" max="7169" width="20.7109375" style="1" customWidth="1"/>
    <col min="7170" max="7170" width="19.7109375" style="1" customWidth="1"/>
    <col min="7171" max="7171" width="15.42578125" style="1" customWidth="1"/>
    <col min="7172" max="7172" width="12.42578125" style="1" customWidth="1"/>
    <col min="7173" max="7173" width="18.7109375" style="1" customWidth="1"/>
    <col min="7174" max="7174" width="13.42578125" style="1" customWidth="1"/>
    <col min="7175" max="7421" width="11.42578125" style="1"/>
    <col min="7422" max="7422" width="51.28515625" style="1" customWidth="1"/>
    <col min="7423" max="7423" width="16.7109375" style="1" customWidth="1"/>
    <col min="7424" max="7424" width="10.28515625" style="1" customWidth="1"/>
    <col min="7425" max="7425" width="20.7109375" style="1" customWidth="1"/>
    <col min="7426" max="7426" width="19.7109375" style="1" customWidth="1"/>
    <col min="7427" max="7427" width="15.42578125" style="1" customWidth="1"/>
    <col min="7428" max="7428" width="12.42578125" style="1" customWidth="1"/>
    <col min="7429" max="7429" width="18.7109375" style="1" customWidth="1"/>
    <col min="7430" max="7430" width="13.42578125" style="1" customWidth="1"/>
    <col min="7431" max="7677" width="11.42578125" style="1"/>
    <col min="7678" max="7678" width="51.28515625" style="1" customWidth="1"/>
    <col min="7679" max="7679" width="16.7109375" style="1" customWidth="1"/>
    <col min="7680" max="7680" width="10.28515625" style="1" customWidth="1"/>
    <col min="7681" max="7681" width="20.7109375" style="1" customWidth="1"/>
    <col min="7682" max="7682" width="19.7109375" style="1" customWidth="1"/>
    <col min="7683" max="7683" width="15.42578125" style="1" customWidth="1"/>
    <col min="7684" max="7684" width="12.42578125" style="1" customWidth="1"/>
    <col min="7685" max="7685" width="18.7109375" style="1" customWidth="1"/>
    <col min="7686" max="7686" width="13.42578125" style="1" customWidth="1"/>
    <col min="7687" max="7933" width="11.42578125" style="1"/>
    <col min="7934" max="7934" width="51.28515625" style="1" customWidth="1"/>
    <col min="7935" max="7935" width="16.7109375" style="1" customWidth="1"/>
    <col min="7936" max="7936" width="10.28515625" style="1" customWidth="1"/>
    <col min="7937" max="7937" width="20.7109375" style="1" customWidth="1"/>
    <col min="7938" max="7938" width="19.7109375" style="1" customWidth="1"/>
    <col min="7939" max="7939" width="15.42578125" style="1" customWidth="1"/>
    <col min="7940" max="7940" width="12.42578125" style="1" customWidth="1"/>
    <col min="7941" max="7941" width="18.7109375" style="1" customWidth="1"/>
    <col min="7942" max="7942" width="13.42578125" style="1" customWidth="1"/>
    <col min="7943" max="8189" width="11.42578125" style="1"/>
    <col min="8190" max="8190" width="51.28515625" style="1" customWidth="1"/>
    <col min="8191" max="8191" width="16.7109375" style="1" customWidth="1"/>
    <col min="8192" max="8192" width="10.28515625" style="1" customWidth="1"/>
    <col min="8193" max="8193" width="20.7109375" style="1" customWidth="1"/>
    <col min="8194" max="8194" width="19.7109375" style="1" customWidth="1"/>
    <col min="8195" max="8195" width="15.42578125" style="1" customWidth="1"/>
    <col min="8196" max="8196" width="12.42578125" style="1" customWidth="1"/>
    <col min="8197" max="8197" width="18.7109375" style="1" customWidth="1"/>
    <col min="8198" max="8198" width="13.42578125" style="1" customWidth="1"/>
    <col min="8199" max="8445" width="11.42578125" style="1"/>
    <col min="8446" max="8446" width="51.28515625" style="1" customWidth="1"/>
    <col min="8447" max="8447" width="16.7109375" style="1" customWidth="1"/>
    <col min="8448" max="8448" width="10.28515625" style="1" customWidth="1"/>
    <col min="8449" max="8449" width="20.7109375" style="1" customWidth="1"/>
    <col min="8450" max="8450" width="19.7109375" style="1" customWidth="1"/>
    <col min="8451" max="8451" width="15.42578125" style="1" customWidth="1"/>
    <col min="8452" max="8452" width="12.42578125" style="1" customWidth="1"/>
    <col min="8453" max="8453" width="18.7109375" style="1" customWidth="1"/>
    <col min="8454" max="8454" width="13.42578125" style="1" customWidth="1"/>
    <col min="8455" max="8701" width="11.42578125" style="1"/>
    <col min="8702" max="8702" width="51.28515625" style="1" customWidth="1"/>
    <col min="8703" max="8703" width="16.7109375" style="1" customWidth="1"/>
    <col min="8704" max="8704" width="10.28515625" style="1" customWidth="1"/>
    <col min="8705" max="8705" width="20.7109375" style="1" customWidth="1"/>
    <col min="8706" max="8706" width="19.7109375" style="1" customWidth="1"/>
    <col min="8707" max="8707" width="15.42578125" style="1" customWidth="1"/>
    <col min="8708" max="8708" width="12.42578125" style="1" customWidth="1"/>
    <col min="8709" max="8709" width="18.7109375" style="1" customWidth="1"/>
    <col min="8710" max="8710" width="13.42578125" style="1" customWidth="1"/>
    <col min="8711" max="8957" width="11.42578125" style="1"/>
    <col min="8958" max="8958" width="51.28515625" style="1" customWidth="1"/>
    <col min="8959" max="8959" width="16.7109375" style="1" customWidth="1"/>
    <col min="8960" max="8960" width="10.28515625" style="1" customWidth="1"/>
    <col min="8961" max="8961" width="20.7109375" style="1" customWidth="1"/>
    <col min="8962" max="8962" width="19.7109375" style="1" customWidth="1"/>
    <col min="8963" max="8963" width="15.42578125" style="1" customWidth="1"/>
    <col min="8964" max="8964" width="12.42578125" style="1" customWidth="1"/>
    <col min="8965" max="8965" width="18.7109375" style="1" customWidth="1"/>
    <col min="8966" max="8966" width="13.42578125" style="1" customWidth="1"/>
    <col min="8967" max="9213" width="11.42578125" style="1"/>
    <col min="9214" max="9214" width="51.28515625" style="1" customWidth="1"/>
    <col min="9215" max="9215" width="16.7109375" style="1" customWidth="1"/>
    <col min="9216" max="9216" width="10.28515625" style="1" customWidth="1"/>
    <col min="9217" max="9217" width="20.7109375" style="1" customWidth="1"/>
    <col min="9218" max="9218" width="19.7109375" style="1" customWidth="1"/>
    <col min="9219" max="9219" width="15.42578125" style="1" customWidth="1"/>
    <col min="9220" max="9220" width="12.42578125" style="1" customWidth="1"/>
    <col min="9221" max="9221" width="18.7109375" style="1" customWidth="1"/>
    <col min="9222" max="9222" width="13.42578125" style="1" customWidth="1"/>
    <col min="9223" max="9469" width="11.42578125" style="1"/>
    <col min="9470" max="9470" width="51.28515625" style="1" customWidth="1"/>
    <col min="9471" max="9471" width="16.7109375" style="1" customWidth="1"/>
    <col min="9472" max="9472" width="10.28515625" style="1" customWidth="1"/>
    <col min="9473" max="9473" width="20.7109375" style="1" customWidth="1"/>
    <col min="9474" max="9474" width="19.7109375" style="1" customWidth="1"/>
    <col min="9475" max="9475" width="15.42578125" style="1" customWidth="1"/>
    <col min="9476" max="9476" width="12.42578125" style="1" customWidth="1"/>
    <col min="9477" max="9477" width="18.7109375" style="1" customWidth="1"/>
    <col min="9478" max="9478" width="13.42578125" style="1" customWidth="1"/>
    <col min="9479" max="9725" width="11.42578125" style="1"/>
    <col min="9726" max="9726" width="51.28515625" style="1" customWidth="1"/>
    <col min="9727" max="9727" width="16.7109375" style="1" customWidth="1"/>
    <col min="9728" max="9728" width="10.28515625" style="1" customWidth="1"/>
    <col min="9729" max="9729" width="20.7109375" style="1" customWidth="1"/>
    <col min="9730" max="9730" width="19.7109375" style="1" customWidth="1"/>
    <col min="9731" max="9731" width="15.42578125" style="1" customWidth="1"/>
    <col min="9732" max="9732" width="12.42578125" style="1" customWidth="1"/>
    <col min="9733" max="9733" width="18.7109375" style="1" customWidth="1"/>
    <col min="9734" max="9734" width="13.42578125" style="1" customWidth="1"/>
    <col min="9735" max="9981" width="11.42578125" style="1"/>
    <col min="9982" max="9982" width="51.28515625" style="1" customWidth="1"/>
    <col min="9983" max="9983" width="16.7109375" style="1" customWidth="1"/>
    <col min="9984" max="9984" width="10.28515625" style="1" customWidth="1"/>
    <col min="9985" max="9985" width="20.7109375" style="1" customWidth="1"/>
    <col min="9986" max="9986" width="19.7109375" style="1" customWidth="1"/>
    <col min="9987" max="9987" width="15.42578125" style="1" customWidth="1"/>
    <col min="9988" max="9988" width="12.42578125" style="1" customWidth="1"/>
    <col min="9989" max="9989" width="18.7109375" style="1" customWidth="1"/>
    <col min="9990" max="9990" width="13.42578125" style="1" customWidth="1"/>
    <col min="9991" max="10237" width="11.42578125" style="1"/>
    <col min="10238" max="10238" width="51.28515625" style="1" customWidth="1"/>
    <col min="10239" max="10239" width="16.7109375" style="1" customWidth="1"/>
    <col min="10240" max="10240" width="10.28515625" style="1" customWidth="1"/>
    <col min="10241" max="10241" width="20.7109375" style="1" customWidth="1"/>
    <col min="10242" max="10242" width="19.7109375" style="1" customWidth="1"/>
    <col min="10243" max="10243" width="15.42578125" style="1" customWidth="1"/>
    <col min="10244" max="10244" width="12.42578125" style="1" customWidth="1"/>
    <col min="10245" max="10245" width="18.7109375" style="1" customWidth="1"/>
    <col min="10246" max="10246" width="13.42578125" style="1" customWidth="1"/>
    <col min="10247" max="10493" width="11.42578125" style="1"/>
    <col min="10494" max="10494" width="51.28515625" style="1" customWidth="1"/>
    <col min="10495" max="10495" width="16.7109375" style="1" customWidth="1"/>
    <col min="10496" max="10496" width="10.28515625" style="1" customWidth="1"/>
    <col min="10497" max="10497" width="20.7109375" style="1" customWidth="1"/>
    <col min="10498" max="10498" width="19.7109375" style="1" customWidth="1"/>
    <col min="10499" max="10499" width="15.42578125" style="1" customWidth="1"/>
    <col min="10500" max="10500" width="12.42578125" style="1" customWidth="1"/>
    <col min="10501" max="10501" width="18.7109375" style="1" customWidth="1"/>
    <col min="10502" max="10502" width="13.42578125" style="1" customWidth="1"/>
    <col min="10503" max="10749" width="11.42578125" style="1"/>
    <col min="10750" max="10750" width="51.28515625" style="1" customWidth="1"/>
    <col min="10751" max="10751" width="16.7109375" style="1" customWidth="1"/>
    <col min="10752" max="10752" width="10.28515625" style="1" customWidth="1"/>
    <col min="10753" max="10753" width="20.7109375" style="1" customWidth="1"/>
    <col min="10754" max="10754" width="19.7109375" style="1" customWidth="1"/>
    <col min="10755" max="10755" width="15.42578125" style="1" customWidth="1"/>
    <col min="10756" max="10756" width="12.42578125" style="1" customWidth="1"/>
    <col min="10757" max="10757" width="18.7109375" style="1" customWidth="1"/>
    <col min="10758" max="10758" width="13.42578125" style="1" customWidth="1"/>
    <col min="10759" max="11005" width="11.42578125" style="1"/>
    <col min="11006" max="11006" width="51.28515625" style="1" customWidth="1"/>
    <col min="11007" max="11007" width="16.7109375" style="1" customWidth="1"/>
    <col min="11008" max="11008" width="10.28515625" style="1" customWidth="1"/>
    <col min="11009" max="11009" width="20.7109375" style="1" customWidth="1"/>
    <col min="11010" max="11010" width="19.7109375" style="1" customWidth="1"/>
    <col min="11011" max="11011" width="15.42578125" style="1" customWidth="1"/>
    <col min="11012" max="11012" width="12.42578125" style="1" customWidth="1"/>
    <col min="11013" max="11013" width="18.7109375" style="1" customWidth="1"/>
    <col min="11014" max="11014" width="13.42578125" style="1" customWidth="1"/>
    <col min="11015" max="11261" width="11.42578125" style="1"/>
    <col min="11262" max="11262" width="51.28515625" style="1" customWidth="1"/>
    <col min="11263" max="11263" width="16.7109375" style="1" customWidth="1"/>
    <col min="11264" max="11264" width="10.28515625" style="1" customWidth="1"/>
    <col min="11265" max="11265" width="20.7109375" style="1" customWidth="1"/>
    <col min="11266" max="11266" width="19.7109375" style="1" customWidth="1"/>
    <col min="11267" max="11267" width="15.42578125" style="1" customWidth="1"/>
    <col min="11268" max="11268" width="12.42578125" style="1" customWidth="1"/>
    <col min="11269" max="11269" width="18.7109375" style="1" customWidth="1"/>
    <col min="11270" max="11270" width="13.42578125" style="1" customWidth="1"/>
    <col min="11271" max="11517" width="11.42578125" style="1"/>
    <col min="11518" max="11518" width="51.28515625" style="1" customWidth="1"/>
    <col min="11519" max="11519" width="16.7109375" style="1" customWidth="1"/>
    <col min="11520" max="11520" width="10.28515625" style="1" customWidth="1"/>
    <col min="11521" max="11521" width="20.7109375" style="1" customWidth="1"/>
    <col min="11522" max="11522" width="19.7109375" style="1" customWidth="1"/>
    <col min="11523" max="11523" width="15.42578125" style="1" customWidth="1"/>
    <col min="11524" max="11524" width="12.42578125" style="1" customWidth="1"/>
    <col min="11525" max="11525" width="18.7109375" style="1" customWidth="1"/>
    <col min="11526" max="11526" width="13.42578125" style="1" customWidth="1"/>
    <col min="11527" max="11773" width="11.42578125" style="1"/>
    <col min="11774" max="11774" width="51.28515625" style="1" customWidth="1"/>
    <col min="11775" max="11775" width="16.7109375" style="1" customWidth="1"/>
    <col min="11776" max="11776" width="10.28515625" style="1" customWidth="1"/>
    <col min="11777" max="11777" width="20.7109375" style="1" customWidth="1"/>
    <col min="11778" max="11778" width="19.7109375" style="1" customWidth="1"/>
    <col min="11779" max="11779" width="15.42578125" style="1" customWidth="1"/>
    <col min="11780" max="11780" width="12.42578125" style="1" customWidth="1"/>
    <col min="11781" max="11781" width="18.7109375" style="1" customWidth="1"/>
    <col min="11782" max="11782" width="13.42578125" style="1" customWidth="1"/>
    <col min="11783" max="12029" width="11.42578125" style="1"/>
    <col min="12030" max="12030" width="51.28515625" style="1" customWidth="1"/>
    <col min="12031" max="12031" width="16.7109375" style="1" customWidth="1"/>
    <col min="12032" max="12032" width="10.28515625" style="1" customWidth="1"/>
    <col min="12033" max="12033" width="20.7109375" style="1" customWidth="1"/>
    <col min="12034" max="12034" width="19.7109375" style="1" customWidth="1"/>
    <col min="12035" max="12035" width="15.42578125" style="1" customWidth="1"/>
    <col min="12036" max="12036" width="12.42578125" style="1" customWidth="1"/>
    <col min="12037" max="12037" width="18.7109375" style="1" customWidth="1"/>
    <col min="12038" max="12038" width="13.42578125" style="1" customWidth="1"/>
    <col min="12039" max="12285" width="11.42578125" style="1"/>
    <col min="12286" max="12286" width="51.28515625" style="1" customWidth="1"/>
    <col min="12287" max="12287" width="16.7109375" style="1" customWidth="1"/>
    <col min="12288" max="12288" width="10.28515625" style="1" customWidth="1"/>
    <col min="12289" max="12289" width="20.7109375" style="1" customWidth="1"/>
    <col min="12290" max="12290" width="19.7109375" style="1" customWidth="1"/>
    <col min="12291" max="12291" width="15.42578125" style="1" customWidth="1"/>
    <col min="12292" max="12292" width="12.42578125" style="1" customWidth="1"/>
    <col min="12293" max="12293" width="18.7109375" style="1" customWidth="1"/>
    <col min="12294" max="12294" width="13.42578125" style="1" customWidth="1"/>
    <col min="12295" max="12541" width="11.42578125" style="1"/>
    <col min="12542" max="12542" width="51.28515625" style="1" customWidth="1"/>
    <col min="12543" max="12543" width="16.7109375" style="1" customWidth="1"/>
    <col min="12544" max="12544" width="10.28515625" style="1" customWidth="1"/>
    <col min="12545" max="12545" width="20.7109375" style="1" customWidth="1"/>
    <col min="12546" max="12546" width="19.7109375" style="1" customWidth="1"/>
    <col min="12547" max="12547" width="15.42578125" style="1" customWidth="1"/>
    <col min="12548" max="12548" width="12.42578125" style="1" customWidth="1"/>
    <col min="12549" max="12549" width="18.7109375" style="1" customWidth="1"/>
    <col min="12550" max="12550" width="13.42578125" style="1" customWidth="1"/>
    <col min="12551" max="12797" width="11.42578125" style="1"/>
    <col min="12798" max="12798" width="51.28515625" style="1" customWidth="1"/>
    <col min="12799" max="12799" width="16.7109375" style="1" customWidth="1"/>
    <col min="12800" max="12800" width="10.28515625" style="1" customWidth="1"/>
    <col min="12801" max="12801" width="20.7109375" style="1" customWidth="1"/>
    <col min="12802" max="12802" width="19.7109375" style="1" customWidth="1"/>
    <col min="12803" max="12803" width="15.42578125" style="1" customWidth="1"/>
    <col min="12804" max="12804" width="12.42578125" style="1" customWidth="1"/>
    <col min="12805" max="12805" width="18.7109375" style="1" customWidth="1"/>
    <col min="12806" max="12806" width="13.42578125" style="1" customWidth="1"/>
    <col min="12807" max="13053" width="11.42578125" style="1"/>
    <col min="13054" max="13054" width="51.28515625" style="1" customWidth="1"/>
    <col min="13055" max="13055" width="16.7109375" style="1" customWidth="1"/>
    <col min="13056" max="13056" width="10.28515625" style="1" customWidth="1"/>
    <col min="13057" max="13057" width="20.7109375" style="1" customWidth="1"/>
    <col min="13058" max="13058" width="19.7109375" style="1" customWidth="1"/>
    <col min="13059" max="13059" width="15.42578125" style="1" customWidth="1"/>
    <col min="13060" max="13060" width="12.42578125" style="1" customWidth="1"/>
    <col min="13061" max="13061" width="18.7109375" style="1" customWidth="1"/>
    <col min="13062" max="13062" width="13.42578125" style="1" customWidth="1"/>
    <col min="13063" max="13309" width="11.42578125" style="1"/>
    <col min="13310" max="13310" width="51.28515625" style="1" customWidth="1"/>
    <col min="13311" max="13311" width="16.7109375" style="1" customWidth="1"/>
    <col min="13312" max="13312" width="10.28515625" style="1" customWidth="1"/>
    <col min="13313" max="13313" width="20.7109375" style="1" customWidth="1"/>
    <col min="13314" max="13314" width="19.7109375" style="1" customWidth="1"/>
    <col min="13315" max="13315" width="15.42578125" style="1" customWidth="1"/>
    <col min="13316" max="13316" width="12.42578125" style="1" customWidth="1"/>
    <col min="13317" max="13317" width="18.7109375" style="1" customWidth="1"/>
    <col min="13318" max="13318" width="13.42578125" style="1" customWidth="1"/>
    <col min="13319" max="13565" width="11.42578125" style="1"/>
    <col min="13566" max="13566" width="51.28515625" style="1" customWidth="1"/>
    <col min="13567" max="13567" width="16.7109375" style="1" customWidth="1"/>
    <col min="13568" max="13568" width="10.28515625" style="1" customWidth="1"/>
    <col min="13569" max="13569" width="20.7109375" style="1" customWidth="1"/>
    <col min="13570" max="13570" width="19.7109375" style="1" customWidth="1"/>
    <col min="13571" max="13571" width="15.42578125" style="1" customWidth="1"/>
    <col min="13572" max="13572" width="12.42578125" style="1" customWidth="1"/>
    <col min="13573" max="13573" width="18.7109375" style="1" customWidth="1"/>
    <col min="13574" max="13574" width="13.42578125" style="1" customWidth="1"/>
    <col min="13575" max="13821" width="11.42578125" style="1"/>
    <col min="13822" max="13822" width="51.28515625" style="1" customWidth="1"/>
    <col min="13823" max="13823" width="16.7109375" style="1" customWidth="1"/>
    <col min="13824" max="13824" width="10.28515625" style="1" customWidth="1"/>
    <col min="13825" max="13825" width="20.7109375" style="1" customWidth="1"/>
    <col min="13826" max="13826" width="19.7109375" style="1" customWidth="1"/>
    <col min="13827" max="13827" width="15.42578125" style="1" customWidth="1"/>
    <col min="13828" max="13828" width="12.42578125" style="1" customWidth="1"/>
    <col min="13829" max="13829" width="18.7109375" style="1" customWidth="1"/>
    <col min="13830" max="13830" width="13.42578125" style="1" customWidth="1"/>
    <col min="13831" max="14077" width="11.42578125" style="1"/>
    <col min="14078" max="14078" width="51.28515625" style="1" customWidth="1"/>
    <col min="14079" max="14079" width="16.7109375" style="1" customWidth="1"/>
    <col min="14080" max="14080" width="10.28515625" style="1" customWidth="1"/>
    <col min="14081" max="14081" width="20.7109375" style="1" customWidth="1"/>
    <col min="14082" max="14082" width="19.7109375" style="1" customWidth="1"/>
    <col min="14083" max="14083" width="15.42578125" style="1" customWidth="1"/>
    <col min="14084" max="14084" width="12.42578125" style="1" customWidth="1"/>
    <col min="14085" max="14085" width="18.7109375" style="1" customWidth="1"/>
    <col min="14086" max="14086" width="13.42578125" style="1" customWidth="1"/>
    <col min="14087" max="14333" width="11.42578125" style="1"/>
    <col min="14334" max="14334" width="51.28515625" style="1" customWidth="1"/>
    <col min="14335" max="14335" width="16.7109375" style="1" customWidth="1"/>
    <col min="14336" max="14336" width="10.28515625" style="1" customWidth="1"/>
    <col min="14337" max="14337" width="20.7109375" style="1" customWidth="1"/>
    <col min="14338" max="14338" width="19.7109375" style="1" customWidth="1"/>
    <col min="14339" max="14339" width="15.42578125" style="1" customWidth="1"/>
    <col min="14340" max="14340" width="12.42578125" style="1" customWidth="1"/>
    <col min="14341" max="14341" width="18.7109375" style="1" customWidth="1"/>
    <col min="14342" max="14342" width="13.42578125" style="1" customWidth="1"/>
    <col min="14343" max="14589" width="11.42578125" style="1"/>
    <col min="14590" max="14590" width="51.28515625" style="1" customWidth="1"/>
    <col min="14591" max="14591" width="16.7109375" style="1" customWidth="1"/>
    <col min="14592" max="14592" width="10.28515625" style="1" customWidth="1"/>
    <col min="14593" max="14593" width="20.7109375" style="1" customWidth="1"/>
    <col min="14594" max="14594" width="19.7109375" style="1" customWidth="1"/>
    <col min="14595" max="14595" width="15.42578125" style="1" customWidth="1"/>
    <col min="14596" max="14596" width="12.42578125" style="1" customWidth="1"/>
    <col min="14597" max="14597" width="18.7109375" style="1" customWidth="1"/>
    <col min="14598" max="14598" width="13.42578125" style="1" customWidth="1"/>
    <col min="14599" max="14845" width="11.42578125" style="1"/>
    <col min="14846" max="14846" width="51.28515625" style="1" customWidth="1"/>
    <col min="14847" max="14847" width="16.7109375" style="1" customWidth="1"/>
    <col min="14848" max="14848" width="10.28515625" style="1" customWidth="1"/>
    <col min="14849" max="14849" width="20.7109375" style="1" customWidth="1"/>
    <col min="14850" max="14850" width="19.7109375" style="1" customWidth="1"/>
    <col min="14851" max="14851" width="15.42578125" style="1" customWidth="1"/>
    <col min="14852" max="14852" width="12.42578125" style="1" customWidth="1"/>
    <col min="14853" max="14853" width="18.7109375" style="1" customWidth="1"/>
    <col min="14854" max="14854" width="13.42578125" style="1" customWidth="1"/>
    <col min="14855" max="15101" width="11.42578125" style="1"/>
    <col min="15102" max="15102" width="51.28515625" style="1" customWidth="1"/>
    <col min="15103" max="15103" width="16.7109375" style="1" customWidth="1"/>
    <col min="15104" max="15104" width="10.28515625" style="1" customWidth="1"/>
    <col min="15105" max="15105" width="20.7109375" style="1" customWidth="1"/>
    <col min="15106" max="15106" width="19.7109375" style="1" customWidth="1"/>
    <col min="15107" max="15107" width="15.42578125" style="1" customWidth="1"/>
    <col min="15108" max="15108" width="12.42578125" style="1" customWidth="1"/>
    <col min="15109" max="15109" width="18.7109375" style="1" customWidth="1"/>
    <col min="15110" max="15110" width="13.42578125" style="1" customWidth="1"/>
    <col min="15111" max="15357" width="11.42578125" style="1"/>
    <col min="15358" max="15358" width="51.28515625" style="1" customWidth="1"/>
    <col min="15359" max="15359" width="16.7109375" style="1" customWidth="1"/>
    <col min="15360" max="15360" width="10.28515625" style="1" customWidth="1"/>
    <col min="15361" max="15361" width="20.7109375" style="1" customWidth="1"/>
    <col min="15362" max="15362" width="19.7109375" style="1" customWidth="1"/>
    <col min="15363" max="15363" width="15.42578125" style="1" customWidth="1"/>
    <col min="15364" max="15364" width="12.42578125" style="1" customWidth="1"/>
    <col min="15365" max="15365" width="18.7109375" style="1" customWidth="1"/>
    <col min="15366" max="15366" width="13.42578125" style="1" customWidth="1"/>
    <col min="15367" max="15613" width="11.42578125" style="1"/>
    <col min="15614" max="15614" width="51.28515625" style="1" customWidth="1"/>
    <col min="15615" max="15615" width="16.7109375" style="1" customWidth="1"/>
    <col min="15616" max="15616" width="10.28515625" style="1" customWidth="1"/>
    <col min="15617" max="15617" width="20.7109375" style="1" customWidth="1"/>
    <col min="15618" max="15618" width="19.7109375" style="1" customWidth="1"/>
    <col min="15619" max="15619" width="15.42578125" style="1" customWidth="1"/>
    <col min="15620" max="15620" width="12.42578125" style="1" customWidth="1"/>
    <col min="15621" max="15621" width="18.7109375" style="1" customWidth="1"/>
    <col min="15622" max="15622" width="13.42578125" style="1" customWidth="1"/>
    <col min="15623" max="15869" width="11.42578125" style="1"/>
    <col min="15870" max="15870" width="51.28515625" style="1" customWidth="1"/>
    <col min="15871" max="15871" width="16.7109375" style="1" customWidth="1"/>
    <col min="15872" max="15872" width="10.28515625" style="1" customWidth="1"/>
    <col min="15873" max="15873" width="20.7109375" style="1" customWidth="1"/>
    <col min="15874" max="15874" width="19.7109375" style="1" customWidth="1"/>
    <col min="15875" max="15875" width="15.42578125" style="1" customWidth="1"/>
    <col min="15876" max="15876" width="12.42578125" style="1" customWidth="1"/>
    <col min="15877" max="15877" width="18.7109375" style="1" customWidth="1"/>
    <col min="15878" max="15878" width="13.42578125" style="1" customWidth="1"/>
    <col min="15879" max="16125" width="11.42578125" style="1"/>
    <col min="16126" max="16126" width="51.28515625" style="1" customWidth="1"/>
    <col min="16127" max="16127" width="16.7109375" style="1" customWidth="1"/>
    <col min="16128" max="16128" width="10.28515625" style="1" customWidth="1"/>
    <col min="16129" max="16129" width="20.7109375" style="1" customWidth="1"/>
    <col min="16130" max="16130" width="19.7109375" style="1" customWidth="1"/>
    <col min="16131" max="16131" width="15.42578125" style="1" customWidth="1"/>
    <col min="16132" max="16132" width="12.42578125" style="1" customWidth="1"/>
    <col min="16133" max="16133" width="18.7109375" style="1" customWidth="1"/>
    <col min="16134" max="16134" width="13.42578125" style="1" customWidth="1"/>
    <col min="16135" max="16384" width="11.42578125" style="1"/>
  </cols>
  <sheetData>
    <row r="1" spans="1:15" s="68" customFormat="1" ht="21" customHeight="1" x14ac:dyDescent="0.2">
      <c r="A1" s="110" t="s">
        <v>134</v>
      </c>
      <c r="B1" s="111"/>
      <c r="C1" s="111"/>
      <c r="D1" s="111"/>
      <c r="E1" s="112"/>
      <c r="F1" s="112"/>
      <c r="G1" s="113"/>
      <c r="H1" s="111"/>
      <c r="I1" s="111"/>
      <c r="J1" s="114"/>
      <c r="K1" s="114"/>
      <c r="L1" s="114"/>
      <c r="M1" s="114"/>
    </row>
    <row r="2" spans="1:15" ht="15.75" customHeight="1" x14ac:dyDescent="0.2">
      <c r="A2" s="1" t="str">
        <f xml:space="preserve"> "Formulaire demande de paiement "&amp;'Configuration (à masquer)'!F5&amp;" (version : "&amp;'Configuration (à masquer)'!G5&amp;" du "&amp;TEXT('Configuration (à masquer)'!H5,"jj/mm/aaaa")&amp;")"</f>
        <v>Formulaire demande de paiement 19.2.1 (version : 1.0 du 12/12/2017)</v>
      </c>
      <c r="B2" s="9"/>
    </row>
    <row r="3" spans="1:15" ht="9" customHeight="1" thickBot="1" x14ac:dyDescent="0.25">
      <c r="B3" s="9"/>
    </row>
    <row r="4" spans="1:15" ht="15.75" customHeight="1" x14ac:dyDescent="0.2">
      <c r="A4" s="98" t="s">
        <v>127</v>
      </c>
      <c r="B4" s="99"/>
      <c r="C4" s="99"/>
      <c r="D4" s="99"/>
      <c r="E4" s="99" t="s">
        <v>128</v>
      </c>
      <c r="F4" s="99"/>
      <c r="G4" s="99"/>
      <c r="H4" s="106" t="str">
        <f>IF('A1-Dépenses sur factures'!I4&lt;&gt;"",'A1-Dépenses sur factures'!I4,"")</f>
        <v/>
      </c>
    </row>
    <row r="5" spans="1:15" ht="15.75" customHeight="1" x14ac:dyDescent="0.2">
      <c r="A5" s="100" t="s">
        <v>125</v>
      </c>
      <c r="B5" s="101"/>
      <c r="C5" s="101"/>
      <c r="D5" s="105" t="str">
        <f>IF('A1-Dépenses sur factures'!E5&lt;&gt;"",'A1-Dépenses sur factures'!E5,"")</f>
        <v/>
      </c>
      <c r="E5" s="101" t="s">
        <v>129</v>
      </c>
      <c r="F5" s="101"/>
      <c r="G5" s="101"/>
      <c r="H5" s="107" t="str">
        <f>IF('A1-Dépenses sur factures'!I5&lt;&gt;"",'A1-Dépenses sur factures'!I5,"")</f>
        <v/>
      </c>
    </row>
    <row r="6" spans="1:15" ht="15.75" customHeight="1" x14ac:dyDescent="0.2">
      <c r="A6" s="100" t="s">
        <v>126</v>
      </c>
      <c r="B6" s="101"/>
      <c r="C6" s="101"/>
      <c r="D6" s="105" t="str">
        <f>IF('A1-Dépenses sur factures'!E6&lt;&gt;"",'A1-Dépenses sur factures'!E6,"")</f>
        <v/>
      </c>
      <c r="E6" s="101" t="s">
        <v>130</v>
      </c>
      <c r="F6" s="101"/>
      <c r="G6" s="101"/>
      <c r="H6" s="107" t="str">
        <f>IF('A1-Dépenses sur factures'!I6&lt;&gt;"",'A1-Dépenses sur factures'!I6,"")</f>
        <v/>
      </c>
    </row>
    <row r="7" spans="1:15" ht="6" customHeight="1" thickBot="1" x14ac:dyDescent="0.25">
      <c r="A7" s="102"/>
      <c r="B7" s="103"/>
      <c r="C7" s="103"/>
      <c r="D7" s="103"/>
      <c r="E7" s="103"/>
      <c r="F7" s="103"/>
      <c r="G7" s="103"/>
      <c r="H7" s="104"/>
    </row>
    <row r="8" spans="1:15" ht="15.75" customHeight="1" x14ac:dyDescent="0.2">
      <c r="B8" s="9"/>
    </row>
    <row r="9" spans="1:15" ht="22.5" customHeight="1" x14ac:dyDescent="0.2">
      <c r="A9" s="247" t="s">
        <v>53</v>
      </c>
      <c r="B9" s="247"/>
      <c r="C9" s="247"/>
      <c r="D9" s="276" t="str">
        <f>IF('A1-Dépenses sur factures'!F9&lt;&gt;"",'A1-Dépenses sur factures'!F9,"")</f>
        <v/>
      </c>
      <c r="E9" s="277"/>
      <c r="F9" s="278"/>
    </row>
    <row r="10" spans="1:15" ht="12.75" x14ac:dyDescent="0.2">
      <c r="B10" s="9"/>
    </row>
    <row r="11" spans="1:15" ht="47.25" customHeight="1" x14ac:dyDescent="0.25">
      <c r="A11" s="279" t="s">
        <v>17</v>
      </c>
      <c r="B11" s="279"/>
      <c r="C11" s="279"/>
      <c r="D11" s="279"/>
      <c r="E11" s="279"/>
      <c r="F11" s="279"/>
      <c r="G11" s="279"/>
      <c r="H11" s="279"/>
      <c r="I11" s="279"/>
    </row>
    <row r="12" spans="1:15" ht="48" customHeight="1" x14ac:dyDescent="0.25">
      <c r="A12" s="279" t="s">
        <v>31</v>
      </c>
      <c r="B12" s="279"/>
      <c r="C12" s="279"/>
      <c r="D12" s="279"/>
      <c r="E12" s="279"/>
      <c r="F12" s="279"/>
      <c r="G12" s="279"/>
      <c r="H12" s="279"/>
      <c r="I12" s="279"/>
    </row>
    <row r="13" spans="1:15" ht="48" customHeight="1" x14ac:dyDescent="0.2">
      <c r="A13" s="283" t="s">
        <v>99</v>
      </c>
      <c r="B13" s="283"/>
      <c r="C13" s="283"/>
      <c r="D13" s="283"/>
      <c r="E13" s="283"/>
      <c r="F13" s="283"/>
      <c r="G13" s="283"/>
      <c r="H13" s="283"/>
      <c r="I13" s="283"/>
      <c r="K13" s="58"/>
      <c r="L13" s="58"/>
    </row>
    <row r="14" spans="1:15" ht="10.5" customHeight="1" x14ac:dyDescent="0.25">
      <c r="A14" s="36"/>
      <c r="B14" s="36"/>
      <c r="C14" s="36"/>
      <c r="D14" s="36"/>
      <c r="E14" s="36"/>
      <c r="F14" s="36"/>
      <c r="G14" s="36"/>
      <c r="H14" s="36"/>
      <c r="I14" s="36"/>
      <c r="K14" s="58"/>
      <c r="L14" s="58"/>
    </row>
    <row r="15" spans="1:15" s="10" customFormat="1" ht="90" customHeight="1" x14ac:dyDescent="0.2">
      <c r="A15" s="280" t="s">
        <v>18</v>
      </c>
      <c r="B15" s="281"/>
      <c r="C15" s="281"/>
      <c r="D15" s="281"/>
      <c r="E15" s="281"/>
      <c r="F15" s="281"/>
      <c r="G15" s="281"/>
      <c r="H15" s="281"/>
      <c r="I15" s="282"/>
      <c r="J15" s="154"/>
      <c r="K15" s="132" t="s">
        <v>116</v>
      </c>
      <c r="L15" s="133"/>
      <c r="O15" s="1"/>
    </row>
    <row r="16" spans="1:15" ht="15" x14ac:dyDescent="0.25">
      <c r="A16" s="37"/>
      <c r="B16" s="37"/>
      <c r="C16" s="37"/>
      <c r="D16" s="37"/>
      <c r="E16" s="37"/>
      <c r="F16" s="37"/>
      <c r="G16" s="1"/>
      <c r="K16" s="134" t="s">
        <v>117</v>
      </c>
      <c r="L16" s="58"/>
    </row>
    <row r="17" spans="1:12" ht="15" x14ac:dyDescent="0.25">
      <c r="A17" s="37" t="s">
        <v>115</v>
      </c>
      <c r="B17" s="37"/>
      <c r="C17" s="37"/>
      <c r="D17" s="37"/>
      <c r="E17" s="37"/>
      <c r="F17" s="37"/>
      <c r="G17" s="1"/>
      <c r="K17" s="134"/>
      <c r="L17" s="58"/>
    </row>
    <row r="18" spans="1:12" ht="15" x14ac:dyDescent="0.25">
      <c r="A18" s="37"/>
      <c r="B18" s="37"/>
      <c r="C18" s="37"/>
      <c r="D18" s="37"/>
      <c r="E18" s="37"/>
      <c r="F18" s="37"/>
      <c r="G18" s="1"/>
      <c r="K18" s="134"/>
      <c r="L18" s="58"/>
    </row>
    <row r="19" spans="1:12" ht="68.25" customHeight="1" x14ac:dyDescent="0.2">
      <c r="A19" s="39" t="s">
        <v>211</v>
      </c>
      <c r="B19" s="38" t="s">
        <v>19</v>
      </c>
      <c r="C19" s="39" t="s">
        <v>20</v>
      </c>
      <c r="D19" s="170" t="str">
        <f>'Consignes d''utilisation'!C13</f>
        <v>Absence de sous-opération</v>
      </c>
      <c r="E19" s="170" t="str">
        <f>'Consignes d''utilisation'!C14</f>
        <v>EQUIPEMENT</v>
      </c>
      <c r="F19" s="170" t="str">
        <f>'Consignes d''utilisation'!C15</f>
        <v/>
      </c>
      <c r="G19" s="170" t="str">
        <f>'Consignes d''utilisation'!C16</f>
        <v/>
      </c>
      <c r="H19" s="170" t="str">
        <f>'Consignes d''utilisation'!C17</f>
        <v/>
      </c>
      <c r="I19" s="170" t="str">
        <f>'Consignes d''utilisation'!C18</f>
        <v/>
      </c>
      <c r="J19" s="38" t="s">
        <v>21</v>
      </c>
      <c r="K19" s="59"/>
      <c r="L19" s="59"/>
    </row>
    <row r="20" spans="1:12" ht="30" customHeight="1" x14ac:dyDescent="0.25">
      <c r="A20" s="152" t="str">
        <f>IF('Consignes d''utilisation'!A13&lt;&gt;"",'Consignes d''utilisation'!A13,"")</f>
        <v>Equipements, matériels</v>
      </c>
      <c r="B20" s="138">
        <f>SUMIF('A2-Rémunération (heures)'!$B$16:$B$23,'A3-Couts Indirects'!A20,'A2-Rémunération (heures)'!$N$16:$N$23)</f>
        <v>0</v>
      </c>
      <c r="C20" s="139">
        <v>0.15</v>
      </c>
      <c r="D20" s="138">
        <f>ROUND(IF($J$15&lt;&gt;"OUI",0,$C$20*SUMPRODUCT(('A2-Rémunération (heures)'!$B$16:$B$23='A3-Couts Indirects'!$A20)*('A2-Rémunération (heures)'!$C$16:$C$23='A3-Couts Indirects'!D$19)*('A2-Rémunération (heures)'!$N$16:$N$23))),4)</f>
        <v>0</v>
      </c>
      <c r="E20" s="138">
        <f>ROUND(IF($J$15&lt;&gt;"OUI",0,$C$20*SUMPRODUCT(('A2-Rémunération (heures)'!$B$16:$B$23='A3-Couts Indirects'!$A20)*('A2-Rémunération (heures)'!$C$16:$C$23='A3-Couts Indirects'!E$19)*('A2-Rémunération (heures)'!$N$16:$N$23))),4)</f>
        <v>0</v>
      </c>
      <c r="F20" s="138">
        <f>ROUND(IF($J$15&lt;&gt;"OUI",0,$C$20*SUMPRODUCT(('A2-Rémunération (heures)'!$B$16:$B$23='A3-Couts Indirects'!$A20)*('A2-Rémunération (heures)'!$C$16:$C$23='A3-Couts Indirects'!F$19)*('A2-Rémunération (heures)'!$N$16:$N$23))),4)</f>
        <v>0</v>
      </c>
      <c r="G20" s="138">
        <f>ROUND(IF($J$15&lt;&gt;"OUI",0,$C$20*SUMPRODUCT(('A2-Rémunération (heures)'!$B$16:$B$23='A3-Couts Indirects'!$A20)*('A2-Rémunération (heures)'!$C$16:$C$23='A3-Couts Indirects'!G$19)*('A2-Rémunération (heures)'!$N$16:$N$23))),4)</f>
        <v>0</v>
      </c>
      <c r="H20" s="138">
        <f>ROUND(IF($J$15&lt;&gt;"OUI",0,$C$20*SUMPRODUCT(('A2-Rémunération (heures)'!$B$16:$B$23='A3-Couts Indirects'!$A20)*('A2-Rémunération (heures)'!$C$16:$C$23='A3-Couts Indirects'!H$19)*('A2-Rémunération (heures)'!$N$16:$N$23))),4)</f>
        <v>0</v>
      </c>
      <c r="I20" s="138">
        <f>ROUND(IF($J$15&lt;&gt;"OUI",0,$C$20*SUMPRODUCT(('A2-Rémunération (heures)'!$B$16:$B$23='A3-Couts Indirects'!$A20)*('A2-Rémunération (heures)'!$C$16:$C$23='A3-Couts Indirects'!I$19)*('A2-Rémunération (heures)'!$N$16:$N$23))),4)</f>
        <v>0</v>
      </c>
      <c r="J20" s="138">
        <f>SUM(D20:I20)</f>
        <v>0</v>
      </c>
      <c r="K20" s="59"/>
      <c r="L20" s="59"/>
    </row>
    <row r="21" spans="1:12" s="5" customFormat="1" ht="23.1" customHeight="1" x14ac:dyDescent="0.25">
      <c r="A21" s="152" t="str">
        <f>IF('Consignes d''utilisation'!A14&lt;&gt;"",'Consignes d''utilisation'!A14,"")</f>
        <v>Frais généraux</v>
      </c>
      <c r="B21" s="138">
        <f>SUMIF('A2-Rémunération (heures)'!$B$16:$B$23,'A3-Couts Indirects'!A21,'A2-Rémunération (heures)'!$N$16:$N$23)</f>
        <v>0</v>
      </c>
      <c r="C21" s="139">
        <v>0.15</v>
      </c>
      <c r="D21" s="138">
        <f>ROUND(IF($J$15&lt;&gt;"OUI",0,$C$20*SUMPRODUCT(('A2-Rémunération (heures)'!$B$16:$B$23='A3-Couts Indirects'!$A21)*('A2-Rémunération (heures)'!$C$16:$C$23='A3-Couts Indirects'!D$19)*('A2-Rémunération (heures)'!$N$16:$N$23))),4)</f>
        <v>0</v>
      </c>
      <c r="E21" s="138">
        <f>ROUND(IF($J$15&lt;&gt;"OUI",0,$C$20*SUMPRODUCT(('A2-Rémunération (heures)'!$B$16:$B$23='A3-Couts Indirects'!$A21)*('A2-Rémunération (heures)'!$C$16:$C$23='A3-Couts Indirects'!E$19)*('A2-Rémunération (heures)'!$N$16:$N$23))),4)</f>
        <v>0</v>
      </c>
      <c r="F21" s="138">
        <f>ROUND(IF($J$15&lt;&gt;"OUI",0,$C$20*SUMPRODUCT(('A2-Rémunération (heures)'!$B$16:$B$23='A3-Couts Indirects'!$A21)*('A2-Rémunération (heures)'!$C$16:$C$23='A3-Couts Indirects'!F$19)*('A2-Rémunération (heures)'!$N$16:$N$23))),4)</f>
        <v>0</v>
      </c>
      <c r="G21" s="138">
        <f>ROUND(IF($J$15&lt;&gt;"OUI",0,$C$20*SUMPRODUCT(('A2-Rémunération (heures)'!$B$16:$B$23='A3-Couts Indirects'!$A21)*('A2-Rémunération (heures)'!$C$16:$C$23='A3-Couts Indirects'!G$19)*('A2-Rémunération (heures)'!$N$16:$N$23))),4)</f>
        <v>0</v>
      </c>
      <c r="H21" s="138">
        <f>ROUND(IF($J$15&lt;&gt;"OUI",0,$C$20*SUMPRODUCT(('A2-Rémunération (heures)'!$B$16:$B$23='A3-Couts Indirects'!$A21)*('A2-Rémunération (heures)'!$C$16:$C$23='A3-Couts Indirects'!H$19)*('A2-Rémunération (heures)'!$N$16:$N$23))),4)</f>
        <v>0</v>
      </c>
      <c r="I21" s="138">
        <f>ROUND(IF($J$15&lt;&gt;"OUI",0,$C$20*SUMPRODUCT(('A2-Rémunération (heures)'!$B$16:$B$23='A3-Couts Indirects'!$A21)*('A2-Rémunération (heures)'!$C$16:$C$23='A3-Couts Indirects'!I$19)*('A2-Rémunération (heures)'!$N$16:$N$23))),4)</f>
        <v>0</v>
      </c>
      <c r="J21" s="138">
        <f t="shared" ref="J21:J32" si="0">SUM(D21:I21)</f>
        <v>0</v>
      </c>
    </row>
    <row r="22" spans="1:12" s="5" customFormat="1" ht="23.1" customHeight="1" x14ac:dyDescent="0.25">
      <c r="A22" s="152" t="str">
        <f>IF('Consignes d''utilisation'!A15&lt;&gt;"",'Consignes d''utilisation'!A15,"")</f>
        <v>Acquisition</v>
      </c>
      <c r="B22" s="138">
        <f>SUMIF('A2-Rémunération (heures)'!$B$16:$B$23,'A3-Couts Indirects'!A22,'A2-Rémunération (heures)'!$N$16:$N$23)</f>
        <v>0</v>
      </c>
      <c r="C22" s="139">
        <v>0.15</v>
      </c>
      <c r="D22" s="138">
        <f>ROUND(IF($J$15&lt;&gt;"OUI",0,$C$20*SUMPRODUCT(('A2-Rémunération (heures)'!$B$16:$B$23='A3-Couts Indirects'!$A22)*('A2-Rémunération (heures)'!$C$16:$C$23='A3-Couts Indirects'!D$19)*('A2-Rémunération (heures)'!$N$16:$N$23))),4)</f>
        <v>0</v>
      </c>
      <c r="E22" s="138">
        <f>ROUND(IF($J$15&lt;&gt;"OUI",0,$C$20*SUMPRODUCT(('A2-Rémunération (heures)'!$B$16:$B$23='A3-Couts Indirects'!$A22)*('A2-Rémunération (heures)'!$C$16:$C$23='A3-Couts Indirects'!E$19)*('A2-Rémunération (heures)'!$N$16:$N$23))),4)</f>
        <v>0</v>
      </c>
      <c r="F22" s="138">
        <f>ROUND(IF($J$15&lt;&gt;"OUI",0,$C$20*SUMPRODUCT(('A2-Rémunération (heures)'!$B$16:$B$23='A3-Couts Indirects'!$A22)*('A2-Rémunération (heures)'!$C$16:$C$23='A3-Couts Indirects'!F$19)*('A2-Rémunération (heures)'!$N$16:$N$23))),4)</f>
        <v>0</v>
      </c>
      <c r="G22" s="138">
        <f>ROUND(IF($J$15&lt;&gt;"OUI",0,$C$20*SUMPRODUCT(('A2-Rémunération (heures)'!$B$16:$B$23='A3-Couts Indirects'!$A22)*('A2-Rémunération (heures)'!$C$16:$C$23='A3-Couts Indirects'!G$19)*('A2-Rémunération (heures)'!$N$16:$N$23))),4)</f>
        <v>0</v>
      </c>
      <c r="H22" s="138">
        <f>ROUND(IF($J$15&lt;&gt;"OUI",0,$C$20*SUMPRODUCT(('A2-Rémunération (heures)'!$B$16:$B$23='A3-Couts Indirects'!$A22)*('A2-Rémunération (heures)'!$C$16:$C$23='A3-Couts Indirects'!H$19)*('A2-Rémunération (heures)'!$N$16:$N$23))),4)</f>
        <v>0</v>
      </c>
      <c r="I22" s="138">
        <f>ROUND(IF($J$15&lt;&gt;"OUI",0,$C$20*SUMPRODUCT(('A2-Rémunération (heures)'!$B$16:$B$23='A3-Couts Indirects'!$A22)*('A2-Rémunération (heures)'!$C$16:$C$23='A3-Couts Indirects'!I$19)*('A2-Rémunération (heures)'!$N$16:$N$23))),4)</f>
        <v>0</v>
      </c>
      <c r="J22" s="138">
        <f t="shared" si="0"/>
        <v>0</v>
      </c>
    </row>
    <row r="23" spans="1:12" s="5" customFormat="1" ht="23.1" customHeight="1" x14ac:dyDescent="0.25">
      <c r="A23" s="152" t="str">
        <f>IF('Consignes d''utilisation'!A16&lt;&gt;"",'Consignes d''utilisation'!A16,"")</f>
        <v>Frais salariaux</v>
      </c>
      <c r="B23" s="138">
        <f>SUMIF('A2-Rémunération (heures)'!$B$16:$B$23,'A3-Couts Indirects'!A23,'A2-Rémunération (heures)'!$N$16:$N$23)</f>
        <v>0</v>
      </c>
      <c r="C23" s="139">
        <v>0.15</v>
      </c>
      <c r="D23" s="138">
        <f>ROUND(IF($J$15&lt;&gt;"OUI",0,$C$20*SUMPRODUCT(('A2-Rémunération (heures)'!$B$16:$B$23='A3-Couts Indirects'!$A23)*('A2-Rémunération (heures)'!$C$16:$C$23='A3-Couts Indirects'!D$19)*('A2-Rémunération (heures)'!$N$16:$N$23))),4)</f>
        <v>0</v>
      </c>
      <c r="E23" s="138">
        <f>ROUND(IF($J$15&lt;&gt;"OUI",0,$C$20*SUMPRODUCT(('A2-Rémunération (heures)'!$B$16:$B$23='A3-Couts Indirects'!$A23)*('A2-Rémunération (heures)'!$C$16:$C$23='A3-Couts Indirects'!E$19)*('A2-Rémunération (heures)'!$N$16:$N$23))),4)</f>
        <v>0</v>
      </c>
      <c r="F23" s="138">
        <f>ROUND(IF($J$15&lt;&gt;"OUI",0,$C$20*SUMPRODUCT(('A2-Rémunération (heures)'!$B$16:$B$23='A3-Couts Indirects'!$A23)*('A2-Rémunération (heures)'!$C$16:$C$23='A3-Couts Indirects'!F$19)*('A2-Rémunération (heures)'!$N$16:$N$23))),4)</f>
        <v>0</v>
      </c>
      <c r="G23" s="138">
        <f>ROUND(IF($J$15&lt;&gt;"OUI",0,$C$20*SUMPRODUCT(('A2-Rémunération (heures)'!$B$16:$B$23='A3-Couts Indirects'!$A23)*('A2-Rémunération (heures)'!$C$16:$C$23='A3-Couts Indirects'!G$19)*('A2-Rémunération (heures)'!$N$16:$N$23))),4)</f>
        <v>0</v>
      </c>
      <c r="H23" s="138">
        <f>ROUND(IF($J$15&lt;&gt;"OUI",0,$C$20*SUMPRODUCT(('A2-Rémunération (heures)'!$B$16:$B$23='A3-Couts Indirects'!$A23)*('A2-Rémunération (heures)'!$C$16:$C$23='A3-Couts Indirects'!H$19)*('A2-Rémunération (heures)'!$N$16:$N$23))),4)</f>
        <v>0</v>
      </c>
      <c r="I23" s="138">
        <f>ROUND(IF($J$15&lt;&gt;"OUI",0,$C$20*SUMPRODUCT(('A2-Rémunération (heures)'!$B$16:$B$23='A3-Couts Indirects'!$A23)*('A2-Rémunération (heures)'!$C$16:$C$23='A3-Couts Indirects'!I$19)*('A2-Rémunération (heures)'!$N$16:$N$23))),4)</f>
        <v>0</v>
      </c>
      <c r="J23" s="138">
        <f t="shared" si="0"/>
        <v>0</v>
      </c>
    </row>
    <row r="24" spans="1:12" s="5" customFormat="1" ht="23.1" customHeight="1" x14ac:dyDescent="0.25">
      <c r="A24" s="152" t="str">
        <f>IF('Consignes d''utilisation'!A17&lt;&gt;"",'Consignes d''utilisation'!A17,"")</f>
        <v>Travaux</v>
      </c>
      <c r="B24" s="138">
        <f>SUMIF('A2-Rémunération (heures)'!$B$16:$B$23,'A3-Couts Indirects'!A24,'A2-Rémunération (heures)'!$N$16:$N$23)</f>
        <v>0</v>
      </c>
      <c r="C24" s="139">
        <v>0.15</v>
      </c>
      <c r="D24" s="138">
        <f>ROUND(IF($J$15&lt;&gt;"OUI",0,$C$20*SUMPRODUCT(('A2-Rémunération (heures)'!$B$16:$B$23='A3-Couts Indirects'!$A24)*('A2-Rémunération (heures)'!$C$16:$C$23='A3-Couts Indirects'!D$19)*('A2-Rémunération (heures)'!$N$16:$N$23))),4)</f>
        <v>0</v>
      </c>
      <c r="E24" s="138">
        <f>ROUND(IF($J$15&lt;&gt;"OUI",0,$C$20*SUMPRODUCT(('A2-Rémunération (heures)'!$B$16:$B$23='A3-Couts Indirects'!$A24)*('A2-Rémunération (heures)'!$C$16:$C$23='A3-Couts Indirects'!E$19)*('A2-Rémunération (heures)'!$N$16:$N$23))),4)</f>
        <v>0</v>
      </c>
      <c r="F24" s="138">
        <f>ROUND(IF($J$15&lt;&gt;"OUI",0,$C$20*SUMPRODUCT(('A2-Rémunération (heures)'!$B$16:$B$23='A3-Couts Indirects'!$A24)*('A2-Rémunération (heures)'!$C$16:$C$23='A3-Couts Indirects'!F$19)*('A2-Rémunération (heures)'!$N$16:$N$23))),4)</f>
        <v>0</v>
      </c>
      <c r="G24" s="138">
        <f>ROUND(IF($J$15&lt;&gt;"OUI",0,$C$20*SUMPRODUCT(('A2-Rémunération (heures)'!$B$16:$B$23='A3-Couts Indirects'!$A24)*('A2-Rémunération (heures)'!$C$16:$C$23='A3-Couts Indirects'!G$19)*('A2-Rémunération (heures)'!$N$16:$N$23))),4)</f>
        <v>0</v>
      </c>
      <c r="H24" s="138">
        <f>ROUND(IF($J$15&lt;&gt;"OUI",0,$C$20*SUMPRODUCT(('A2-Rémunération (heures)'!$B$16:$B$23='A3-Couts Indirects'!$A24)*('A2-Rémunération (heures)'!$C$16:$C$23='A3-Couts Indirects'!H$19)*('A2-Rémunération (heures)'!$N$16:$N$23))),4)</f>
        <v>0</v>
      </c>
      <c r="I24" s="138">
        <f>ROUND(IF($J$15&lt;&gt;"OUI",0,$C$20*SUMPRODUCT(('A2-Rémunération (heures)'!$B$16:$B$23='A3-Couts Indirects'!$A24)*('A2-Rémunération (heures)'!$C$16:$C$23='A3-Couts Indirects'!I$19)*('A2-Rémunération (heures)'!$N$16:$N$23))),4)</f>
        <v>0</v>
      </c>
      <c r="J24" s="138">
        <f t="shared" si="0"/>
        <v>0</v>
      </c>
    </row>
    <row r="25" spans="1:12" s="5" customFormat="1" ht="23.1" customHeight="1" x14ac:dyDescent="0.25">
      <c r="A25" s="152" t="str">
        <f>IF('Consignes d''utilisation'!A18&lt;&gt;"",'Consignes d''utilisation'!A18,"")</f>
        <v>Frais professionnels</v>
      </c>
      <c r="B25" s="138">
        <f>SUMIF('A2-Rémunération (heures)'!$B$16:$B$23,'A3-Couts Indirects'!A25,'A2-Rémunération (heures)'!$N$16:$N$23)</f>
        <v>0</v>
      </c>
      <c r="C25" s="139">
        <v>0.15</v>
      </c>
      <c r="D25" s="138">
        <f>ROUND(IF($J$15&lt;&gt;"OUI",0,$C$20*SUMPRODUCT(('A2-Rémunération (heures)'!$B$16:$B$23='A3-Couts Indirects'!$A25)*('A2-Rémunération (heures)'!$C$16:$C$23='A3-Couts Indirects'!D$19)*('A2-Rémunération (heures)'!$N$16:$N$23))),4)</f>
        <v>0</v>
      </c>
      <c r="E25" s="138">
        <f>ROUND(IF($J$15&lt;&gt;"OUI",0,$C$20*SUMPRODUCT(('A2-Rémunération (heures)'!$B$16:$B$23='A3-Couts Indirects'!$A25)*('A2-Rémunération (heures)'!$C$16:$C$23='A3-Couts Indirects'!E$19)*('A2-Rémunération (heures)'!$N$16:$N$23))),4)</f>
        <v>0</v>
      </c>
      <c r="F25" s="138">
        <f>ROUND(IF($J$15&lt;&gt;"OUI",0,$C$20*SUMPRODUCT(('A2-Rémunération (heures)'!$B$16:$B$23='A3-Couts Indirects'!$A25)*('A2-Rémunération (heures)'!$C$16:$C$23='A3-Couts Indirects'!F$19)*('A2-Rémunération (heures)'!$N$16:$N$23))),4)</f>
        <v>0</v>
      </c>
      <c r="G25" s="138">
        <f>ROUND(IF($J$15&lt;&gt;"OUI",0,$C$20*SUMPRODUCT(('A2-Rémunération (heures)'!$B$16:$B$23='A3-Couts Indirects'!$A25)*('A2-Rémunération (heures)'!$C$16:$C$23='A3-Couts Indirects'!G$19)*('A2-Rémunération (heures)'!$N$16:$N$23))),4)</f>
        <v>0</v>
      </c>
      <c r="H25" s="138">
        <f>ROUND(IF($J$15&lt;&gt;"OUI",0,$C$20*SUMPRODUCT(('A2-Rémunération (heures)'!$B$16:$B$23='A3-Couts Indirects'!$A25)*('A2-Rémunération (heures)'!$C$16:$C$23='A3-Couts Indirects'!H$19)*('A2-Rémunération (heures)'!$N$16:$N$23))),4)</f>
        <v>0</v>
      </c>
      <c r="I25" s="138">
        <f>ROUND(IF($J$15&lt;&gt;"OUI",0,$C$20*SUMPRODUCT(('A2-Rémunération (heures)'!$B$16:$B$23='A3-Couts Indirects'!$A25)*('A2-Rémunération (heures)'!$C$16:$C$23='A3-Couts Indirects'!I$19)*('A2-Rémunération (heures)'!$N$16:$N$23))),4)</f>
        <v>0</v>
      </c>
      <c r="J25" s="138">
        <f t="shared" si="0"/>
        <v>0</v>
      </c>
    </row>
    <row r="26" spans="1:12" s="5" customFormat="1" ht="23.1" customHeight="1" x14ac:dyDescent="0.25">
      <c r="A26" s="152" t="str">
        <f>IF('Consignes d''utilisation'!A19&lt;&gt;"",'Consignes d''utilisation'!A19,"")</f>
        <v>Prestations de service</v>
      </c>
      <c r="B26" s="138">
        <f>SUMIF('A2-Rémunération (heures)'!$B$16:$B$23,'A3-Couts Indirects'!A26,'A2-Rémunération (heures)'!$N$16:$N$23)</f>
        <v>0</v>
      </c>
      <c r="C26" s="139">
        <v>0.15</v>
      </c>
      <c r="D26" s="138">
        <f>ROUND(IF($J$15&lt;&gt;"OUI",0,$C$20*SUMPRODUCT(('A2-Rémunération (heures)'!$B$16:$B$23='A3-Couts Indirects'!$A26)*('A2-Rémunération (heures)'!$C$16:$C$23='A3-Couts Indirects'!D$19)*('A2-Rémunération (heures)'!$N$16:$N$23))),4)</f>
        <v>0</v>
      </c>
      <c r="E26" s="138">
        <f>ROUND(IF($J$15&lt;&gt;"OUI",0,$C$20*SUMPRODUCT(('A2-Rémunération (heures)'!$B$16:$B$23='A3-Couts Indirects'!$A26)*('A2-Rémunération (heures)'!$C$16:$C$23='A3-Couts Indirects'!E$19)*('A2-Rémunération (heures)'!$N$16:$N$23))),4)</f>
        <v>0</v>
      </c>
      <c r="F26" s="138">
        <f>ROUND(IF($J$15&lt;&gt;"OUI",0,$C$20*SUMPRODUCT(('A2-Rémunération (heures)'!$B$16:$B$23='A3-Couts Indirects'!$A26)*('A2-Rémunération (heures)'!$C$16:$C$23='A3-Couts Indirects'!F$19)*('A2-Rémunération (heures)'!$N$16:$N$23))),4)</f>
        <v>0</v>
      </c>
      <c r="G26" s="138">
        <f>ROUND(IF($J$15&lt;&gt;"OUI",0,$C$20*SUMPRODUCT(('A2-Rémunération (heures)'!$B$16:$B$23='A3-Couts Indirects'!$A26)*('A2-Rémunération (heures)'!$C$16:$C$23='A3-Couts Indirects'!G$19)*('A2-Rémunération (heures)'!$N$16:$N$23))),4)</f>
        <v>0</v>
      </c>
      <c r="H26" s="138">
        <f>ROUND(IF($J$15&lt;&gt;"OUI",0,$C$20*SUMPRODUCT(('A2-Rémunération (heures)'!$B$16:$B$23='A3-Couts Indirects'!$A26)*('A2-Rémunération (heures)'!$C$16:$C$23='A3-Couts Indirects'!H$19)*('A2-Rémunération (heures)'!$N$16:$N$23))),4)</f>
        <v>0</v>
      </c>
      <c r="I26" s="138">
        <f>ROUND(IF($J$15&lt;&gt;"OUI",0,$C$20*SUMPRODUCT(('A2-Rémunération (heures)'!$B$16:$B$23='A3-Couts Indirects'!$A26)*('A2-Rémunération (heures)'!$C$16:$C$23='A3-Couts Indirects'!I$19)*('A2-Rémunération (heures)'!$N$16:$N$23))),4)</f>
        <v>0</v>
      </c>
      <c r="J26" s="138">
        <f t="shared" si="0"/>
        <v>0</v>
      </c>
    </row>
    <row r="27" spans="1:12" s="5" customFormat="1" ht="23.1" customHeight="1" x14ac:dyDescent="0.25">
      <c r="A27" s="152" t="str">
        <f>IF('Consignes d''utilisation'!A20&lt;&gt;"",'Consignes d''utilisation'!A20,"")</f>
        <v>Sous-traitance</v>
      </c>
      <c r="B27" s="138">
        <f>SUMIF('A2-Rémunération (heures)'!$B$16:$B$23,'A3-Couts Indirects'!A27,'A2-Rémunération (heures)'!$N$16:$N$23)</f>
        <v>0</v>
      </c>
      <c r="C27" s="139">
        <v>0.15</v>
      </c>
      <c r="D27" s="138">
        <f>ROUND(IF($J$15&lt;&gt;"OUI",0,$C$20*SUMPRODUCT(('A2-Rémunération (heures)'!$B$16:$B$23='A3-Couts Indirects'!$A27)*('A2-Rémunération (heures)'!$C$16:$C$23='A3-Couts Indirects'!D$19)*('A2-Rémunération (heures)'!$N$16:$N$23))),4)</f>
        <v>0</v>
      </c>
      <c r="E27" s="138">
        <f>ROUND(IF($J$15&lt;&gt;"OUI",0,$C$20*SUMPRODUCT(('A2-Rémunération (heures)'!$B$16:$B$23='A3-Couts Indirects'!$A27)*('A2-Rémunération (heures)'!$C$16:$C$23='A3-Couts Indirects'!E$19)*('A2-Rémunération (heures)'!$N$16:$N$23))),4)</f>
        <v>0</v>
      </c>
      <c r="F27" s="138">
        <f>ROUND(IF($J$15&lt;&gt;"OUI",0,$C$20*SUMPRODUCT(('A2-Rémunération (heures)'!$B$16:$B$23='A3-Couts Indirects'!$A27)*('A2-Rémunération (heures)'!$C$16:$C$23='A3-Couts Indirects'!F$19)*('A2-Rémunération (heures)'!$N$16:$N$23))),4)</f>
        <v>0</v>
      </c>
      <c r="G27" s="138">
        <f>ROUND(IF($J$15&lt;&gt;"OUI",0,$C$20*SUMPRODUCT(('A2-Rémunération (heures)'!$B$16:$B$23='A3-Couts Indirects'!$A27)*('A2-Rémunération (heures)'!$C$16:$C$23='A3-Couts Indirects'!G$19)*('A2-Rémunération (heures)'!$N$16:$N$23))),4)</f>
        <v>0</v>
      </c>
      <c r="H27" s="138">
        <f>ROUND(IF($J$15&lt;&gt;"OUI",0,$C$20*SUMPRODUCT(('A2-Rémunération (heures)'!$B$16:$B$23='A3-Couts Indirects'!$A27)*('A2-Rémunération (heures)'!$C$16:$C$23='A3-Couts Indirects'!H$19)*('A2-Rémunération (heures)'!$N$16:$N$23))),4)</f>
        <v>0</v>
      </c>
      <c r="I27" s="138">
        <f>ROUND(IF($J$15&lt;&gt;"OUI",0,$C$20*SUMPRODUCT(('A2-Rémunération (heures)'!$B$16:$B$23='A3-Couts Indirects'!$A27)*('A2-Rémunération (heures)'!$C$16:$C$23='A3-Couts Indirects'!I$19)*('A2-Rémunération (heures)'!$N$16:$N$23))),4)</f>
        <v>0</v>
      </c>
      <c r="J27" s="138">
        <f t="shared" si="0"/>
        <v>0</v>
      </c>
    </row>
    <row r="28" spans="1:12" s="5" customFormat="1" ht="23.1" customHeight="1" x14ac:dyDescent="0.25">
      <c r="A28" s="152" t="str">
        <f>IF('Consignes d''utilisation'!A21&lt;&gt;"",'Consignes d''utilisation'!A21,"")</f>
        <v>Contributions en nature</v>
      </c>
      <c r="B28" s="138">
        <f>SUMIF('A2-Rémunération (heures)'!$B$16:$B$23,'A3-Couts Indirects'!A28,'A2-Rémunération (heures)'!$N$16:$N$23)</f>
        <v>0</v>
      </c>
      <c r="C28" s="139">
        <v>0.15</v>
      </c>
      <c r="D28" s="138">
        <f>ROUND(IF($J$15&lt;&gt;"OUI",0,$C$20*SUMPRODUCT(('A2-Rémunération (heures)'!$B$16:$B$23='A3-Couts Indirects'!$A28)*('A2-Rémunération (heures)'!$C$16:$C$23='A3-Couts Indirects'!D$19)*('A2-Rémunération (heures)'!$N$16:$N$23))),4)</f>
        <v>0</v>
      </c>
      <c r="E28" s="138">
        <f>ROUND(IF($J$15&lt;&gt;"OUI",0,$C$20*SUMPRODUCT(('A2-Rémunération (heures)'!$B$16:$B$23='A3-Couts Indirects'!$A28)*('A2-Rémunération (heures)'!$C$16:$C$23='A3-Couts Indirects'!E$19)*('A2-Rémunération (heures)'!$N$16:$N$23))),4)</f>
        <v>0</v>
      </c>
      <c r="F28" s="138">
        <f>ROUND(IF($J$15&lt;&gt;"OUI",0,$C$20*SUMPRODUCT(('A2-Rémunération (heures)'!$B$16:$B$23='A3-Couts Indirects'!$A28)*('A2-Rémunération (heures)'!$C$16:$C$23='A3-Couts Indirects'!F$19)*('A2-Rémunération (heures)'!$N$16:$N$23))),4)</f>
        <v>0</v>
      </c>
      <c r="G28" s="138">
        <f>ROUND(IF($J$15&lt;&gt;"OUI",0,$C$20*SUMPRODUCT(('A2-Rémunération (heures)'!$B$16:$B$23='A3-Couts Indirects'!$A28)*('A2-Rémunération (heures)'!$C$16:$C$23='A3-Couts Indirects'!G$19)*('A2-Rémunération (heures)'!$N$16:$N$23))),4)</f>
        <v>0</v>
      </c>
      <c r="H28" s="138">
        <f>ROUND(IF($J$15&lt;&gt;"OUI",0,$C$20*SUMPRODUCT(('A2-Rémunération (heures)'!$B$16:$B$23='A3-Couts Indirects'!$A28)*('A2-Rémunération (heures)'!$C$16:$C$23='A3-Couts Indirects'!H$19)*('A2-Rémunération (heures)'!$N$16:$N$23))),4)</f>
        <v>0</v>
      </c>
      <c r="I28" s="138">
        <f>ROUND(IF($J$15&lt;&gt;"OUI",0,$C$20*SUMPRODUCT(('A2-Rémunération (heures)'!$B$16:$B$23='A3-Couts Indirects'!$A28)*('A2-Rémunération (heures)'!$C$16:$C$23='A3-Couts Indirects'!I$19)*('A2-Rémunération (heures)'!$N$16:$N$23))),4)</f>
        <v>0</v>
      </c>
      <c r="J28" s="138">
        <f t="shared" si="0"/>
        <v>0</v>
      </c>
    </row>
    <row r="29" spans="1:12" s="5" customFormat="1" ht="23.1" customHeight="1" x14ac:dyDescent="0.25">
      <c r="A29" s="152" t="str">
        <f>IF('Consignes d''utilisation'!A22&lt;&gt;"",'Consignes d''utilisation'!A22,"")</f>
        <v/>
      </c>
      <c r="B29" s="138">
        <f>SUMIF('A2-Rémunération (heures)'!$B$16:$B$23,'A3-Couts Indirects'!A29,'A2-Rémunération (heures)'!$N$16:$N$23)</f>
        <v>0</v>
      </c>
      <c r="C29" s="139">
        <v>0.15</v>
      </c>
      <c r="D29" s="138">
        <f>ROUND(IF($J$15&lt;&gt;"OUI",0,$C$20*SUMPRODUCT(('A2-Rémunération (heures)'!$B$16:$B$23='A3-Couts Indirects'!$A29)*('A2-Rémunération (heures)'!$C$16:$C$23='A3-Couts Indirects'!D$19)*('A2-Rémunération (heures)'!$N$16:$N$23))),4)</f>
        <v>0</v>
      </c>
      <c r="E29" s="138">
        <f>ROUND(IF($J$15&lt;&gt;"OUI",0,$C$20*SUMPRODUCT(('A2-Rémunération (heures)'!$B$16:$B$23='A3-Couts Indirects'!$A29)*('A2-Rémunération (heures)'!$C$16:$C$23='A3-Couts Indirects'!E$19)*('A2-Rémunération (heures)'!$N$16:$N$23))),4)</f>
        <v>0</v>
      </c>
      <c r="F29" s="138">
        <f>ROUND(IF($J$15&lt;&gt;"OUI",0,$C$20*SUMPRODUCT(('A2-Rémunération (heures)'!$B$16:$B$23='A3-Couts Indirects'!$A29)*('A2-Rémunération (heures)'!$C$16:$C$23='A3-Couts Indirects'!F$19)*('A2-Rémunération (heures)'!$N$16:$N$23))),4)</f>
        <v>0</v>
      </c>
      <c r="G29" s="138">
        <f>ROUND(IF($J$15&lt;&gt;"OUI",0,$C$20*SUMPRODUCT(('A2-Rémunération (heures)'!$B$16:$B$23='A3-Couts Indirects'!$A29)*('A2-Rémunération (heures)'!$C$16:$C$23='A3-Couts Indirects'!G$19)*('A2-Rémunération (heures)'!$N$16:$N$23))),4)</f>
        <v>0</v>
      </c>
      <c r="H29" s="138">
        <f>ROUND(IF($J$15&lt;&gt;"OUI",0,$C$20*SUMPRODUCT(('A2-Rémunération (heures)'!$B$16:$B$23='A3-Couts Indirects'!$A29)*('A2-Rémunération (heures)'!$C$16:$C$23='A3-Couts Indirects'!H$19)*('A2-Rémunération (heures)'!$N$16:$N$23))),4)</f>
        <v>0</v>
      </c>
      <c r="I29" s="138">
        <f>ROUND(IF($J$15&lt;&gt;"OUI",0,$C$20*SUMPRODUCT(('A2-Rémunération (heures)'!$B$16:$B$23='A3-Couts Indirects'!$A29)*('A2-Rémunération (heures)'!$C$16:$C$23='A3-Couts Indirects'!I$19)*('A2-Rémunération (heures)'!$N$16:$N$23))),4)</f>
        <v>0</v>
      </c>
      <c r="J29" s="138">
        <f t="shared" si="0"/>
        <v>0</v>
      </c>
    </row>
    <row r="30" spans="1:12" s="5" customFormat="1" ht="23.1" customHeight="1" x14ac:dyDescent="0.25">
      <c r="A30" s="152" t="str">
        <f>IF('Consignes d''utilisation'!A23&lt;&gt;"",'Consignes d''utilisation'!A23,"")</f>
        <v/>
      </c>
      <c r="B30" s="138">
        <f>SUMIF('A2-Rémunération (heures)'!$B$16:$B$23,'A3-Couts Indirects'!A30,'A2-Rémunération (heures)'!$N$16:$N$23)</f>
        <v>0</v>
      </c>
      <c r="C30" s="139">
        <v>0.15</v>
      </c>
      <c r="D30" s="138">
        <f>ROUND(IF($J$15&lt;&gt;"OUI",0,$C$20*SUMPRODUCT(('A2-Rémunération (heures)'!$B$16:$B$23='A3-Couts Indirects'!$A30)*('A2-Rémunération (heures)'!$C$16:$C$23='A3-Couts Indirects'!D$19)*('A2-Rémunération (heures)'!$N$16:$N$23))),4)</f>
        <v>0</v>
      </c>
      <c r="E30" s="138">
        <f>ROUND(IF($J$15&lt;&gt;"OUI",0,$C$20*SUMPRODUCT(('A2-Rémunération (heures)'!$B$16:$B$23='A3-Couts Indirects'!$A30)*('A2-Rémunération (heures)'!$C$16:$C$23='A3-Couts Indirects'!E$19)*('A2-Rémunération (heures)'!$N$16:$N$23))),4)</f>
        <v>0</v>
      </c>
      <c r="F30" s="138">
        <f>ROUND(IF($J$15&lt;&gt;"OUI",0,$C$20*SUMPRODUCT(('A2-Rémunération (heures)'!$B$16:$B$23='A3-Couts Indirects'!$A30)*('A2-Rémunération (heures)'!$C$16:$C$23='A3-Couts Indirects'!F$19)*('A2-Rémunération (heures)'!$N$16:$N$23))),4)</f>
        <v>0</v>
      </c>
      <c r="G30" s="138">
        <f>ROUND(IF($J$15&lt;&gt;"OUI",0,$C$20*SUMPRODUCT(('A2-Rémunération (heures)'!$B$16:$B$23='A3-Couts Indirects'!$A30)*('A2-Rémunération (heures)'!$C$16:$C$23='A3-Couts Indirects'!G$19)*('A2-Rémunération (heures)'!$N$16:$N$23))),4)</f>
        <v>0</v>
      </c>
      <c r="H30" s="138">
        <f>ROUND(IF($J$15&lt;&gt;"OUI",0,$C$20*SUMPRODUCT(('A2-Rémunération (heures)'!$B$16:$B$23='A3-Couts Indirects'!$A30)*('A2-Rémunération (heures)'!$C$16:$C$23='A3-Couts Indirects'!H$19)*('A2-Rémunération (heures)'!$N$16:$N$23))),4)</f>
        <v>0</v>
      </c>
      <c r="I30" s="138">
        <f>ROUND(IF($J$15&lt;&gt;"OUI",0,$C$20*SUMPRODUCT(('A2-Rémunération (heures)'!$B$16:$B$23='A3-Couts Indirects'!$A30)*('A2-Rémunération (heures)'!$C$16:$C$23='A3-Couts Indirects'!I$19)*('A2-Rémunération (heures)'!$N$16:$N$23))),4)</f>
        <v>0</v>
      </c>
      <c r="J30" s="138">
        <f t="shared" si="0"/>
        <v>0</v>
      </c>
    </row>
    <row r="31" spans="1:12" s="5" customFormat="1" ht="23.1" customHeight="1" x14ac:dyDescent="0.25">
      <c r="A31" s="152" t="str">
        <f>IF('Consignes d''utilisation'!A24&lt;&gt;"",'Consignes d''utilisation'!A24,"")</f>
        <v/>
      </c>
      <c r="B31" s="138">
        <f>SUMIF('A2-Rémunération (heures)'!$B$16:$B$23,'A3-Couts Indirects'!A31,'A2-Rémunération (heures)'!$N$16:$N$23)</f>
        <v>0</v>
      </c>
      <c r="C31" s="139">
        <v>0.15</v>
      </c>
      <c r="D31" s="138">
        <f>ROUND(IF($J$15&lt;&gt;"OUI",0,$C$20*SUMPRODUCT(('A2-Rémunération (heures)'!$B$16:$B$23='A3-Couts Indirects'!$A31)*('A2-Rémunération (heures)'!$C$16:$C$23='A3-Couts Indirects'!D$19)*('A2-Rémunération (heures)'!$N$16:$N$23))),4)</f>
        <v>0</v>
      </c>
      <c r="E31" s="138">
        <f>ROUND(IF($J$15&lt;&gt;"OUI",0,$C$20*SUMPRODUCT(('A2-Rémunération (heures)'!$B$16:$B$23='A3-Couts Indirects'!$A31)*('A2-Rémunération (heures)'!$C$16:$C$23='A3-Couts Indirects'!E$19)*('A2-Rémunération (heures)'!$N$16:$N$23))),4)</f>
        <v>0</v>
      </c>
      <c r="F31" s="138">
        <f>ROUND(IF($J$15&lt;&gt;"OUI",0,$C$20*SUMPRODUCT(('A2-Rémunération (heures)'!$B$16:$B$23='A3-Couts Indirects'!$A31)*('A2-Rémunération (heures)'!$C$16:$C$23='A3-Couts Indirects'!F$19)*('A2-Rémunération (heures)'!$N$16:$N$23))),4)</f>
        <v>0</v>
      </c>
      <c r="G31" s="138">
        <f>ROUND(IF($J$15&lt;&gt;"OUI",0,$C$20*SUMPRODUCT(('A2-Rémunération (heures)'!$B$16:$B$23='A3-Couts Indirects'!$A31)*('A2-Rémunération (heures)'!$C$16:$C$23='A3-Couts Indirects'!G$19)*('A2-Rémunération (heures)'!$N$16:$N$23))),4)</f>
        <v>0</v>
      </c>
      <c r="H31" s="138">
        <f>ROUND(IF($J$15&lt;&gt;"OUI",0,$C$20*SUMPRODUCT(('A2-Rémunération (heures)'!$B$16:$B$23='A3-Couts Indirects'!$A31)*('A2-Rémunération (heures)'!$C$16:$C$23='A3-Couts Indirects'!H$19)*('A2-Rémunération (heures)'!$N$16:$N$23))),4)</f>
        <v>0</v>
      </c>
      <c r="I31" s="138">
        <f>ROUND(IF($J$15&lt;&gt;"OUI",0,$C$20*SUMPRODUCT(('A2-Rémunération (heures)'!$B$16:$B$23='A3-Couts Indirects'!$A31)*('A2-Rémunération (heures)'!$C$16:$C$23='A3-Couts Indirects'!I$19)*('A2-Rémunération (heures)'!$N$16:$N$23))),4)</f>
        <v>0</v>
      </c>
      <c r="J31" s="138">
        <f t="shared" si="0"/>
        <v>0</v>
      </c>
    </row>
    <row r="32" spans="1:12" s="5" customFormat="1" ht="23.1" customHeight="1" x14ac:dyDescent="0.25">
      <c r="A32" s="152" t="str">
        <f>IF('Consignes d''utilisation'!A25&lt;&gt;"",'Consignes d''utilisation'!A25,"")</f>
        <v/>
      </c>
      <c r="B32" s="138">
        <f>SUMIF('A2-Rémunération (heures)'!$B$16:$B$23,'A3-Couts Indirects'!A32,'A2-Rémunération (heures)'!$N$16:$N$23)</f>
        <v>0</v>
      </c>
      <c r="C32" s="139">
        <v>0.15</v>
      </c>
      <c r="D32" s="138">
        <f>ROUND(IF($J$15&lt;&gt;"OUI",0,$C$20*SUMPRODUCT(('A2-Rémunération (heures)'!$B$16:$B$23='A3-Couts Indirects'!$A32)*('A2-Rémunération (heures)'!$C$16:$C$23='A3-Couts Indirects'!D$19)*('A2-Rémunération (heures)'!$N$16:$N$23))),4)</f>
        <v>0</v>
      </c>
      <c r="E32" s="138">
        <f>ROUND(IF($J$15&lt;&gt;"OUI",0,$C$20*SUMPRODUCT(('A2-Rémunération (heures)'!$B$16:$B$23='A3-Couts Indirects'!$A32)*('A2-Rémunération (heures)'!$C$16:$C$23='A3-Couts Indirects'!E$19)*('A2-Rémunération (heures)'!$N$16:$N$23))),4)</f>
        <v>0</v>
      </c>
      <c r="F32" s="138">
        <f>ROUND(IF($J$15&lt;&gt;"OUI",0,$C$20*SUMPRODUCT(('A2-Rémunération (heures)'!$B$16:$B$23='A3-Couts Indirects'!$A32)*('A2-Rémunération (heures)'!$C$16:$C$23='A3-Couts Indirects'!F$19)*('A2-Rémunération (heures)'!$N$16:$N$23))),4)</f>
        <v>0</v>
      </c>
      <c r="G32" s="138">
        <f>ROUND(IF($J$15&lt;&gt;"OUI",0,$C$20*SUMPRODUCT(('A2-Rémunération (heures)'!$B$16:$B$23='A3-Couts Indirects'!$A32)*('A2-Rémunération (heures)'!$C$16:$C$23='A3-Couts Indirects'!G$19)*('A2-Rémunération (heures)'!$N$16:$N$23))),4)</f>
        <v>0</v>
      </c>
      <c r="H32" s="138">
        <f>ROUND(IF($J$15&lt;&gt;"OUI",0,$C$20*SUMPRODUCT(('A2-Rémunération (heures)'!$B$16:$B$23='A3-Couts Indirects'!$A32)*('A2-Rémunération (heures)'!$C$16:$C$23='A3-Couts Indirects'!H$19)*('A2-Rémunération (heures)'!$N$16:$N$23))),4)</f>
        <v>0</v>
      </c>
      <c r="I32" s="138">
        <f>ROUND(IF($J$15&lt;&gt;"OUI",0,$C$20*SUMPRODUCT(('A2-Rémunération (heures)'!$B$16:$B$23='A3-Couts Indirects'!$A32)*('A2-Rémunération (heures)'!$C$16:$C$23='A3-Couts Indirects'!I$19)*('A2-Rémunération (heures)'!$N$16:$N$23))),4)</f>
        <v>0</v>
      </c>
      <c r="J32" s="138">
        <f t="shared" si="0"/>
        <v>0</v>
      </c>
    </row>
    <row r="33" spans="1:11" s="5" customFormat="1" ht="23.1" customHeight="1" x14ac:dyDescent="0.2">
      <c r="A33" s="18"/>
      <c r="J33" s="138">
        <f>SUM(J20:J24)</f>
        <v>0</v>
      </c>
    </row>
    <row r="34" spans="1:11" ht="23.1" customHeight="1" thickBot="1" x14ac:dyDescent="0.25">
      <c r="G34" s="1"/>
      <c r="K34" s="58"/>
    </row>
    <row r="35" spans="1:11" ht="39" customHeight="1" x14ac:dyDescent="0.2">
      <c r="A35" s="63"/>
      <c r="B35" s="64"/>
      <c r="C35" s="64"/>
      <c r="D35" s="64"/>
      <c r="E35" s="64"/>
      <c r="F35" s="65"/>
    </row>
    <row r="36" spans="1:11" ht="39" customHeight="1" x14ac:dyDescent="0.2">
      <c r="A36" s="66" t="s">
        <v>46</v>
      </c>
      <c r="B36" s="77"/>
      <c r="C36" s="68"/>
      <c r="D36" s="68"/>
      <c r="E36" s="68"/>
      <c r="F36" s="69"/>
    </row>
    <row r="37" spans="1:11" ht="39" customHeight="1" x14ac:dyDescent="0.2">
      <c r="A37" s="66"/>
      <c r="B37" s="67"/>
      <c r="C37" s="68"/>
      <c r="D37" s="68"/>
      <c r="E37" s="68"/>
      <c r="F37" s="69"/>
    </row>
    <row r="38" spans="1:11" ht="39" customHeight="1" x14ac:dyDescent="0.2">
      <c r="A38" s="70" t="s">
        <v>47</v>
      </c>
      <c r="B38" s="270"/>
      <c r="C38" s="270"/>
      <c r="D38" s="270"/>
      <c r="E38" s="270"/>
      <c r="F38" s="69"/>
    </row>
    <row r="39" spans="1:11" ht="39" customHeight="1" x14ac:dyDescent="0.2">
      <c r="A39" s="70"/>
      <c r="B39" s="62"/>
      <c r="C39" s="62"/>
      <c r="D39" s="62"/>
      <c r="E39" s="62"/>
      <c r="F39" s="71"/>
    </row>
    <row r="40" spans="1:11" ht="39" customHeight="1" x14ac:dyDescent="0.2">
      <c r="A40" s="72" t="s">
        <v>48</v>
      </c>
      <c r="B40" s="251"/>
      <c r="C40" s="251"/>
      <c r="D40" s="251"/>
      <c r="E40" s="251"/>
      <c r="F40" s="69"/>
    </row>
    <row r="41" spans="1:11" ht="39" customHeight="1" x14ac:dyDescent="0.2">
      <c r="A41" s="73"/>
      <c r="B41" s="251"/>
      <c r="C41" s="251"/>
      <c r="D41" s="251"/>
      <c r="E41" s="251"/>
      <c r="F41" s="69"/>
    </row>
    <row r="42" spans="1:11" ht="39" customHeight="1" x14ac:dyDescent="0.2">
      <c r="A42" s="73"/>
      <c r="B42" s="251"/>
      <c r="C42" s="251"/>
      <c r="D42" s="251"/>
      <c r="E42" s="251"/>
      <c r="F42" s="69"/>
    </row>
    <row r="43" spans="1:11" ht="39" customHeight="1" thickBot="1" x14ac:dyDescent="0.25">
      <c r="A43" s="74"/>
      <c r="B43" s="75"/>
      <c r="C43" s="75"/>
      <c r="D43" s="75"/>
      <c r="E43" s="75"/>
      <c r="F43" s="76"/>
    </row>
  </sheetData>
  <sheetProtection formatColumns="0" formatRows="0" insertColumns="0" insertRows="0"/>
  <mergeCells count="8">
    <mergeCell ref="B38:E38"/>
    <mergeCell ref="B40:E42"/>
    <mergeCell ref="A9:C9"/>
    <mergeCell ref="D9:F9"/>
    <mergeCell ref="A11:I11"/>
    <mergeCell ref="A12:I12"/>
    <mergeCell ref="A15:I15"/>
    <mergeCell ref="A13:I13"/>
  </mergeCells>
  <dataValidations count="3">
    <dataValidation type="list" operator="equal" allowBlank="1" showErrorMessage="1" sqref="WLK982992:WLK983010 IU65512:IU65530 SQ65512:SQ65530 ACM65512:ACM65530 AMI65512:AMI65530 AWE65512:AWE65530 BGA65512:BGA65530 BPW65512:BPW65530 BZS65512:BZS65530 CJO65512:CJO65530 CTK65512:CTK65530 DDG65512:DDG65530 DNC65512:DNC65530 DWY65512:DWY65530 EGU65512:EGU65530 EQQ65512:EQQ65530 FAM65512:FAM65530 FKI65512:FKI65530 FUE65512:FUE65530 GEA65512:GEA65530 GNW65512:GNW65530 GXS65512:GXS65530 HHO65512:HHO65530 HRK65512:HRK65530 IBG65512:IBG65530 ILC65512:ILC65530 IUY65512:IUY65530 JEU65512:JEU65530 JOQ65512:JOQ65530 JYM65512:JYM65530 KII65512:KII65530 KSE65512:KSE65530 LCA65512:LCA65530 LLW65512:LLW65530 LVS65512:LVS65530 MFO65512:MFO65530 MPK65512:MPK65530 MZG65512:MZG65530 NJC65512:NJC65530 NSY65512:NSY65530 OCU65512:OCU65530 OMQ65512:OMQ65530 OWM65512:OWM65530 PGI65512:PGI65530 PQE65512:PQE65530 QAA65512:QAA65530 QJW65512:QJW65530 QTS65512:QTS65530 RDO65512:RDO65530 RNK65512:RNK65530 RXG65512:RXG65530 SHC65512:SHC65530 SQY65512:SQY65530 TAU65512:TAU65530 TKQ65512:TKQ65530 TUM65512:TUM65530 UEI65512:UEI65530 UOE65512:UOE65530 UYA65512:UYA65530 VHW65512:VHW65530 VRS65512:VRS65530 WBO65512:WBO65530 WLK65512:WLK65530 WVG65512:WVG65530 IU131048:IU131066 SQ131048:SQ131066 ACM131048:ACM131066 AMI131048:AMI131066 AWE131048:AWE131066 BGA131048:BGA131066 BPW131048:BPW131066 BZS131048:BZS131066 CJO131048:CJO131066 CTK131048:CTK131066 DDG131048:DDG131066 DNC131048:DNC131066 DWY131048:DWY131066 EGU131048:EGU131066 EQQ131048:EQQ131066 FAM131048:FAM131066 FKI131048:FKI131066 FUE131048:FUE131066 GEA131048:GEA131066 GNW131048:GNW131066 GXS131048:GXS131066 HHO131048:HHO131066 HRK131048:HRK131066 IBG131048:IBG131066 ILC131048:ILC131066 IUY131048:IUY131066 JEU131048:JEU131066 JOQ131048:JOQ131066 JYM131048:JYM131066 KII131048:KII131066 KSE131048:KSE131066 LCA131048:LCA131066 LLW131048:LLW131066 LVS131048:LVS131066 MFO131048:MFO131066 MPK131048:MPK131066 MZG131048:MZG131066 NJC131048:NJC131066 NSY131048:NSY131066 OCU131048:OCU131066 OMQ131048:OMQ131066 OWM131048:OWM131066 PGI131048:PGI131066 PQE131048:PQE131066 QAA131048:QAA131066 QJW131048:QJW131066 QTS131048:QTS131066 RDO131048:RDO131066 RNK131048:RNK131066 RXG131048:RXG131066 SHC131048:SHC131066 SQY131048:SQY131066 TAU131048:TAU131066 TKQ131048:TKQ131066 TUM131048:TUM131066 UEI131048:UEI131066 UOE131048:UOE131066 UYA131048:UYA131066 VHW131048:VHW131066 VRS131048:VRS131066 WBO131048:WBO131066 WLK131048:WLK131066 WVG131048:WVG131066 IU196584:IU196602 SQ196584:SQ196602 ACM196584:ACM196602 AMI196584:AMI196602 AWE196584:AWE196602 BGA196584:BGA196602 BPW196584:BPW196602 BZS196584:BZS196602 CJO196584:CJO196602 CTK196584:CTK196602 DDG196584:DDG196602 DNC196584:DNC196602 DWY196584:DWY196602 EGU196584:EGU196602 EQQ196584:EQQ196602 FAM196584:FAM196602 FKI196584:FKI196602 FUE196584:FUE196602 GEA196584:GEA196602 GNW196584:GNW196602 GXS196584:GXS196602 HHO196584:HHO196602 HRK196584:HRK196602 IBG196584:IBG196602 ILC196584:ILC196602 IUY196584:IUY196602 JEU196584:JEU196602 JOQ196584:JOQ196602 JYM196584:JYM196602 KII196584:KII196602 KSE196584:KSE196602 LCA196584:LCA196602 LLW196584:LLW196602 LVS196584:LVS196602 MFO196584:MFO196602 MPK196584:MPK196602 MZG196584:MZG196602 NJC196584:NJC196602 NSY196584:NSY196602 OCU196584:OCU196602 OMQ196584:OMQ196602 OWM196584:OWM196602 PGI196584:PGI196602 PQE196584:PQE196602 QAA196584:QAA196602 QJW196584:QJW196602 QTS196584:QTS196602 RDO196584:RDO196602 RNK196584:RNK196602 RXG196584:RXG196602 SHC196584:SHC196602 SQY196584:SQY196602 TAU196584:TAU196602 TKQ196584:TKQ196602 TUM196584:TUM196602 UEI196584:UEI196602 UOE196584:UOE196602 UYA196584:UYA196602 VHW196584:VHW196602 VRS196584:VRS196602 WBO196584:WBO196602 WLK196584:WLK196602 WVG196584:WVG196602 IU262120:IU262138 SQ262120:SQ262138 ACM262120:ACM262138 AMI262120:AMI262138 AWE262120:AWE262138 BGA262120:BGA262138 BPW262120:BPW262138 BZS262120:BZS262138 CJO262120:CJO262138 CTK262120:CTK262138 DDG262120:DDG262138 DNC262120:DNC262138 DWY262120:DWY262138 EGU262120:EGU262138 EQQ262120:EQQ262138 FAM262120:FAM262138 FKI262120:FKI262138 FUE262120:FUE262138 GEA262120:GEA262138 GNW262120:GNW262138 GXS262120:GXS262138 HHO262120:HHO262138 HRK262120:HRK262138 IBG262120:IBG262138 ILC262120:ILC262138 IUY262120:IUY262138 JEU262120:JEU262138 JOQ262120:JOQ262138 JYM262120:JYM262138 KII262120:KII262138 KSE262120:KSE262138 LCA262120:LCA262138 LLW262120:LLW262138 LVS262120:LVS262138 MFO262120:MFO262138 MPK262120:MPK262138 MZG262120:MZG262138 NJC262120:NJC262138 NSY262120:NSY262138 OCU262120:OCU262138 OMQ262120:OMQ262138 OWM262120:OWM262138 PGI262120:PGI262138 PQE262120:PQE262138 QAA262120:QAA262138 QJW262120:QJW262138 QTS262120:QTS262138 RDO262120:RDO262138 RNK262120:RNK262138 RXG262120:RXG262138 SHC262120:SHC262138 SQY262120:SQY262138 TAU262120:TAU262138 TKQ262120:TKQ262138 TUM262120:TUM262138 UEI262120:UEI262138 UOE262120:UOE262138 UYA262120:UYA262138 VHW262120:VHW262138 VRS262120:VRS262138 WBO262120:WBO262138 WLK262120:WLK262138 WVG262120:WVG262138 IU327656:IU327674 SQ327656:SQ327674 ACM327656:ACM327674 AMI327656:AMI327674 AWE327656:AWE327674 BGA327656:BGA327674 BPW327656:BPW327674 BZS327656:BZS327674 CJO327656:CJO327674 CTK327656:CTK327674 DDG327656:DDG327674 DNC327656:DNC327674 DWY327656:DWY327674 EGU327656:EGU327674 EQQ327656:EQQ327674 FAM327656:FAM327674 FKI327656:FKI327674 FUE327656:FUE327674 GEA327656:GEA327674 GNW327656:GNW327674 GXS327656:GXS327674 HHO327656:HHO327674 HRK327656:HRK327674 IBG327656:IBG327674 ILC327656:ILC327674 IUY327656:IUY327674 JEU327656:JEU327674 JOQ327656:JOQ327674 JYM327656:JYM327674 KII327656:KII327674 KSE327656:KSE327674 LCA327656:LCA327674 LLW327656:LLW327674 LVS327656:LVS327674 MFO327656:MFO327674 MPK327656:MPK327674 MZG327656:MZG327674 NJC327656:NJC327674 NSY327656:NSY327674 OCU327656:OCU327674 OMQ327656:OMQ327674 OWM327656:OWM327674 PGI327656:PGI327674 PQE327656:PQE327674 QAA327656:QAA327674 QJW327656:QJW327674 QTS327656:QTS327674 RDO327656:RDO327674 RNK327656:RNK327674 RXG327656:RXG327674 SHC327656:SHC327674 SQY327656:SQY327674 TAU327656:TAU327674 TKQ327656:TKQ327674 TUM327656:TUM327674 UEI327656:UEI327674 UOE327656:UOE327674 UYA327656:UYA327674 VHW327656:VHW327674 VRS327656:VRS327674 WBO327656:WBO327674 WLK327656:WLK327674 WVG327656:WVG327674 IU393192:IU393210 SQ393192:SQ393210 ACM393192:ACM393210 AMI393192:AMI393210 AWE393192:AWE393210 BGA393192:BGA393210 BPW393192:BPW393210 BZS393192:BZS393210 CJO393192:CJO393210 CTK393192:CTK393210 DDG393192:DDG393210 DNC393192:DNC393210 DWY393192:DWY393210 EGU393192:EGU393210 EQQ393192:EQQ393210 FAM393192:FAM393210 FKI393192:FKI393210 FUE393192:FUE393210 GEA393192:GEA393210 GNW393192:GNW393210 GXS393192:GXS393210 HHO393192:HHO393210 HRK393192:HRK393210 IBG393192:IBG393210 ILC393192:ILC393210 IUY393192:IUY393210 JEU393192:JEU393210 JOQ393192:JOQ393210 JYM393192:JYM393210 KII393192:KII393210 KSE393192:KSE393210 LCA393192:LCA393210 LLW393192:LLW393210 LVS393192:LVS393210 MFO393192:MFO393210 MPK393192:MPK393210 MZG393192:MZG393210 NJC393192:NJC393210 NSY393192:NSY393210 OCU393192:OCU393210 OMQ393192:OMQ393210 OWM393192:OWM393210 PGI393192:PGI393210 PQE393192:PQE393210 QAA393192:QAA393210 QJW393192:QJW393210 QTS393192:QTS393210 RDO393192:RDO393210 RNK393192:RNK393210 RXG393192:RXG393210 SHC393192:SHC393210 SQY393192:SQY393210 TAU393192:TAU393210 TKQ393192:TKQ393210 TUM393192:TUM393210 UEI393192:UEI393210 UOE393192:UOE393210 UYA393192:UYA393210 VHW393192:VHW393210 VRS393192:VRS393210 WBO393192:WBO393210 WLK393192:WLK393210 WVG393192:WVG393210 IU458728:IU458746 SQ458728:SQ458746 ACM458728:ACM458746 AMI458728:AMI458746 AWE458728:AWE458746 BGA458728:BGA458746 BPW458728:BPW458746 BZS458728:BZS458746 CJO458728:CJO458746 CTK458728:CTK458746 DDG458728:DDG458746 DNC458728:DNC458746 DWY458728:DWY458746 EGU458728:EGU458746 EQQ458728:EQQ458746 FAM458728:FAM458746 FKI458728:FKI458746 FUE458728:FUE458746 GEA458728:GEA458746 GNW458728:GNW458746 GXS458728:GXS458746 HHO458728:HHO458746 HRK458728:HRK458746 IBG458728:IBG458746 ILC458728:ILC458746 IUY458728:IUY458746 JEU458728:JEU458746 JOQ458728:JOQ458746 JYM458728:JYM458746 KII458728:KII458746 KSE458728:KSE458746 LCA458728:LCA458746 LLW458728:LLW458746 LVS458728:LVS458746 MFO458728:MFO458746 MPK458728:MPK458746 MZG458728:MZG458746 NJC458728:NJC458746 NSY458728:NSY458746 OCU458728:OCU458746 OMQ458728:OMQ458746 OWM458728:OWM458746 PGI458728:PGI458746 PQE458728:PQE458746 QAA458728:QAA458746 QJW458728:QJW458746 QTS458728:QTS458746 RDO458728:RDO458746 RNK458728:RNK458746 RXG458728:RXG458746 SHC458728:SHC458746 SQY458728:SQY458746 TAU458728:TAU458746 TKQ458728:TKQ458746 TUM458728:TUM458746 UEI458728:UEI458746 UOE458728:UOE458746 UYA458728:UYA458746 VHW458728:VHW458746 VRS458728:VRS458746 WBO458728:WBO458746 WLK458728:WLK458746 WVG458728:WVG458746 IU524264:IU524282 SQ524264:SQ524282 ACM524264:ACM524282 AMI524264:AMI524282 AWE524264:AWE524282 BGA524264:BGA524282 BPW524264:BPW524282 BZS524264:BZS524282 CJO524264:CJO524282 CTK524264:CTK524282 DDG524264:DDG524282 DNC524264:DNC524282 DWY524264:DWY524282 EGU524264:EGU524282 EQQ524264:EQQ524282 FAM524264:FAM524282 FKI524264:FKI524282 FUE524264:FUE524282 GEA524264:GEA524282 GNW524264:GNW524282 GXS524264:GXS524282 HHO524264:HHO524282 HRK524264:HRK524282 IBG524264:IBG524282 ILC524264:ILC524282 IUY524264:IUY524282 JEU524264:JEU524282 JOQ524264:JOQ524282 JYM524264:JYM524282 KII524264:KII524282 KSE524264:KSE524282 LCA524264:LCA524282 LLW524264:LLW524282 LVS524264:LVS524282 MFO524264:MFO524282 MPK524264:MPK524282 MZG524264:MZG524282 NJC524264:NJC524282 NSY524264:NSY524282 OCU524264:OCU524282 OMQ524264:OMQ524282 OWM524264:OWM524282 PGI524264:PGI524282 PQE524264:PQE524282 QAA524264:QAA524282 QJW524264:QJW524282 QTS524264:QTS524282 RDO524264:RDO524282 RNK524264:RNK524282 RXG524264:RXG524282 SHC524264:SHC524282 SQY524264:SQY524282 TAU524264:TAU524282 TKQ524264:TKQ524282 TUM524264:TUM524282 UEI524264:UEI524282 UOE524264:UOE524282 UYA524264:UYA524282 VHW524264:VHW524282 VRS524264:VRS524282 WBO524264:WBO524282 WLK524264:WLK524282 WVG524264:WVG524282 IU589800:IU589818 SQ589800:SQ589818 ACM589800:ACM589818 AMI589800:AMI589818 AWE589800:AWE589818 BGA589800:BGA589818 BPW589800:BPW589818 BZS589800:BZS589818 CJO589800:CJO589818 CTK589800:CTK589818 DDG589800:DDG589818 DNC589800:DNC589818 DWY589800:DWY589818 EGU589800:EGU589818 EQQ589800:EQQ589818 FAM589800:FAM589818 FKI589800:FKI589818 FUE589800:FUE589818 GEA589800:GEA589818 GNW589800:GNW589818 GXS589800:GXS589818 HHO589800:HHO589818 HRK589800:HRK589818 IBG589800:IBG589818 ILC589800:ILC589818 IUY589800:IUY589818 JEU589800:JEU589818 JOQ589800:JOQ589818 JYM589800:JYM589818 KII589800:KII589818 KSE589800:KSE589818 LCA589800:LCA589818 LLW589800:LLW589818 LVS589800:LVS589818 MFO589800:MFO589818 MPK589800:MPK589818 MZG589800:MZG589818 NJC589800:NJC589818 NSY589800:NSY589818 OCU589800:OCU589818 OMQ589800:OMQ589818 OWM589800:OWM589818 PGI589800:PGI589818 PQE589800:PQE589818 QAA589800:QAA589818 QJW589800:QJW589818 QTS589800:QTS589818 RDO589800:RDO589818 RNK589800:RNK589818 RXG589800:RXG589818 SHC589800:SHC589818 SQY589800:SQY589818 TAU589800:TAU589818 TKQ589800:TKQ589818 TUM589800:TUM589818 UEI589800:UEI589818 UOE589800:UOE589818 UYA589800:UYA589818 VHW589800:VHW589818 VRS589800:VRS589818 WBO589800:WBO589818 WLK589800:WLK589818 WVG589800:WVG589818 IU655336:IU655354 SQ655336:SQ655354 ACM655336:ACM655354 AMI655336:AMI655354 AWE655336:AWE655354 BGA655336:BGA655354 BPW655336:BPW655354 BZS655336:BZS655354 CJO655336:CJO655354 CTK655336:CTK655354 DDG655336:DDG655354 DNC655336:DNC655354 DWY655336:DWY655354 EGU655336:EGU655354 EQQ655336:EQQ655354 FAM655336:FAM655354 FKI655336:FKI655354 FUE655336:FUE655354 GEA655336:GEA655354 GNW655336:GNW655354 GXS655336:GXS655354 HHO655336:HHO655354 HRK655336:HRK655354 IBG655336:IBG655354 ILC655336:ILC655354 IUY655336:IUY655354 JEU655336:JEU655354 JOQ655336:JOQ655354 JYM655336:JYM655354 KII655336:KII655354 KSE655336:KSE655354 LCA655336:LCA655354 LLW655336:LLW655354 LVS655336:LVS655354 MFO655336:MFO655354 MPK655336:MPK655354 MZG655336:MZG655354 NJC655336:NJC655354 NSY655336:NSY655354 OCU655336:OCU655354 OMQ655336:OMQ655354 OWM655336:OWM655354 PGI655336:PGI655354 PQE655336:PQE655354 QAA655336:QAA655354 QJW655336:QJW655354 QTS655336:QTS655354 RDO655336:RDO655354 RNK655336:RNK655354 RXG655336:RXG655354 SHC655336:SHC655354 SQY655336:SQY655354 TAU655336:TAU655354 TKQ655336:TKQ655354 TUM655336:TUM655354 UEI655336:UEI655354 UOE655336:UOE655354 UYA655336:UYA655354 VHW655336:VHW655354 VRS655336:VRS655354 WBO655336:WBO655354 WLK655336:WLK655354 WVG655336:WVG655354 IU720872:IU720890 SQ720872:SQ720890 ACM720872:ACM720890 AMI720872:AMI720890 AWE720872:AWE720890 BGA720872:BGA720890 BPW720872:BPW720890 BZS720872:BZS720890 CJO720872:CJO720890 CTK720872:CTK720890 DDG720872:DDG720890 DNC720872:DNC720890 DWY720872:DWY720890 EGU720872:EGU720890 EQQ720872:EQQ720890 FAM720872:FAM720890 FKI720872:FKI720890 FUE720872:FUE720890 GEA720872:GEA720890 GNW720872:GNW720890 GXS720872:GXS720890 HHO720872:HHO720890 HRK720872:HRK720890 IBG720872:IBG720890 ILC720872:ILC720890 IUY720872:IUY720890 JEU720872:JEU720890 JOQ720872:JOQ720890 JYM720872:JYM720890 KII720872:KII720890 KSE720872:KSE720890 LCA720872:LCA720890 LLW720872:LLW720890 LVS720872:LVS720890 MFO720872:MFO720890 MPK720872:MPK720890 MZG720872:MZG720890 NJC720872:NJC720890 NSY720872:NSY720890 OCU720872:OCU720890 OMQ720872:OMQ720890 OWM720872:OWM720890 PGI720872:PGI720890 PQE720872:PQE720890 QAA720872:QAA720890 QJW720872:QJW720890 QTS720872:QTS720890 RDO720872:RDO720890 RNK720872:RNK720890 RXG720872:RXG720890 SHC720872:SHC720890 SQY720872:SQY720890 TAU720872:TAU720890 TKQ720872:TKQ720890 TUM720872:TUM720890 UEI720872:UEI720890 UOE720872:UOE720890 UYA720872:UYA720890 VHW720872:VHW720890 VRS720872:VRS720890 WBO720872:WBO720890 WLK720872:WLK720890 WVG720872:WVG720890 IU786408:IU786426 SQ786408:SQ786426 ACM786408:ACM786426 AMI786408:AMI786426 AWE786408:AWE786426 BGA786408:BGA786426 BPW786408:BPW786426 BZS786408:BZS786426 CJO786408:CJO786426 CTK786408:CTK786426 DDG786408:DDG786426 DNC786408:DNC786426 DWY786408:DWY786426 EGU786408:EGU786426 EQQ786408:EQQ786426 FAM786408:FAM786426 FKI786408:FKI786426 FUE786408:FUE786426 GEA786408:GEA786426 GNW786408:GNW786426 GXS786408:GXS786426 HHO786408:HHO786426 HRK786408:HRK786426 IBG786408:IBG786426 ILC786408:ILC786426 IUY786408:IUY786426 JEU786408:JEU786426 JOQ786408:JOQ786426 JYM786408:JYM786426 KII786408:KII786426 KSE786408:KSE786426 LCA786408:LCA786426 LLW786408:LLW786426 LVS786408:LVS786426 MFO786408:MFO786426 MPK786408:MPK786426 MZG786408:MZG786426 NJC786408:NJC786426 NSY786408:NSY786426 OCU786408:OCU786426 OMQ786408:OMQ786426 OWM786408:OWM786426 PGI786408:PGI786426 PQE786408:PQE786426 QAA786408:QAA786426 QJW786408:QJW786426 QTS786408:QTS786426 RDO786408:RDO786426 RNK786408:RNK786426 RXG786408:RXG786426 SHC786408:SHC786426 SQY786408:SQY786426 TAU786408:TAU786426 TKQ786408:TKQ786426 TUM786408:TUM786426 UEI786408:UEI786426 UOE786408:UOE786426 UYA786408:UYA786426 VHW786408:VHW786426 VRS786408:VRS786426 WBO786408:WBO786426 WLK786408:WLK786426 WVG786408:WVG786426 IU851944:IU851962 SQ851944:SQ851962 ACM851944:ACM851962 AMI851944:AMI851962 AWE851944:AWE851962 BGA851944:BGA851962 BPW851944:BPW851962 BZS851944:BZS851962 CJO851944:CJO851962 CTK851944:CTK851962 DDG851944:DDG851962 DNC851944:DNC851962 DWY851944:DWY851962 EGU851944:EGU851962 EQQ851944:EQQ851962 FAM851944:FAM851962 FKI851944:FKI851962 FUE851944:FUE851962 GEA851944:GEA851962 GNW851944:GNW851962 GXS851944:GXS851962 HHO851944:HHO851962 HRK851944:HRK851962 IBG851944:IBG851962 ILC851944:ILC851962 IUY851944:IUY851962 JEU851944:JEU851962 JOQ851944:JOQ851962 JYM851944:JYM851962 KII851944:KII851962 KSE851944:KSE851962 LCA851944:LCA851962 LLW851944:LLW851962 LVS851944:LVS851962 MFO851944:MFO851962 MPK851944:MPK851962 MZG851944:MZG851962 NJC851944:NJC851962 NSY851944:NSY851962 OCU851944:OCU851962 OMQ851944:OMQ851962 OWM851944:OWM851962 PGI851944:PGI851962 PQE851944:PQE851962 QAA851944:QAA851962 QJW851944:QJW851962 QTS851944:QTS851962 RDO851944:RDO851962 RNK851944:RNK851962 RXG851944:RXG851962 SHC851944:SHC851962 SQY851944:SQY851962 TAU851944:TAU851962 TKQ851944:TKQ851962 TUM851944:TUM851962 UEI851944:UEI851962 UOE851944:UOE851962 UYA851944:UYA851962 VHW851944:VHW851962 VRS851944:VRS851962 WBO851944:WBO851962 WLK851944:WLK851962 WVG851944:WVG851962 IU917480:IU917498 SQ917480:SQ917498 ACM917480:ACM917498 AMI917480:AMI917498 AWE917480:AWE917498 BGA917480:BGA917498 BPW917480:BPW917498 BZS917480:BZS917498 CJO917480:CJO917498 CTK917480:CTK917498 DDG917480:DDG917498 DNC917480:DNC917498 DWY917480:DWY917498 EGU917480:EGU917498 EQQ917480:EQQ917498 FAM917480:FAM917498 FKI917480:FKI917498 FUE917480:FUE917498 GEA917480:GEA917498 GNW917480:GNW917498 GXS917480:GXS917498 HHO917480:HHO917498 HRK917480:HRK917498 IBG917480:IBG917498 ILC917480:ILC917498 IUY917480:IUY917498 JEU917480:JEU917498 JOQ917480:JOQ917498 JYM917480:JYM917498 KII917480:KII917498 KSE917480:KSE917498 LCA917480:LCA917498 LLW917480:LLW917498 LVS917480:LVS917498 MFO917480:MFO917498 MPK917480:MPK917498 MZG917480:MZG917498 NJC917480:NJC917498 NSY917480:NSY917498 OCU917480:OCU917498 OMQ917480:OMQ917498 OWM917480:OWM917498 PGI917480:PGI917498 PQE917480:PQE917498 QAA917480:QAA917498 QJW917480:QJW917498 QTS917480:QTS917498 RDO917480:RDO917498 RNK917480:RNK917498 RXG917480:RXG917498 SHC917480:SHC917498 SQY917480:SQY917498 TAU917480:TAU917498 TKQ917480:TKQ917498 TUM917480:TUM917498 UEI917480:UEI917498 UOE917480:UOE917498 UYA917480:UYA917498 VHW917480:VHW917498 VRS917480:VRS917498 WBO917480:WBO917498 WLK917480:WLK917498 WVG917480:WVG917498 IU983016:IU983034 SQ983016:SQ983034 ACM983016:ACM983034 AMI983016:AMI983034 AWE983016:AWE983034 BGA983016:BGA983034 BPW983016:BPW983034 BZS983016:BZS983034 CJO983016:CJO983034 CTK983016:CTK983034 DDG983016:DDG983034 DNC983016:DNC983034 DWY983016:DWY983034 EGU983016:EGU983034 EQQ983016:EQQ983034 FAM983016:FAM983034 FKI983016:FKI983034 FUE983016:FUE983034 GEA983016:GEA983034 GNW983016:GNW983034 GXS983016:GXS983034 HHO983016:HHO983034 HRK983016:HRK983034 IBG983016:IBG983034 ILC983016:ILC983034 IUY983016:IUY983034 JEU983016:JEU983034 JOQ983016:JOQ983034 JYM983016:JYM983034 KII983016:KII983034 KSE983016:KSE983034 LCA983016:LCA983034 LLW983016:LLW983034 LVS983016:LVS983034 MFO983016:MFO983034 MPK983016:MPK983034 MZG983016:MZG983034 NJC983016:NJC983034 NSY983016:NSY983034 OCU983016:OCU983034 OMQ983016:OMQ983034 OWM983016:OWM983034 PGI983016:PGI983034 PQE983016:PQE983034 QAA983016:QAA983034 QJW983016:QJW983034 QTS983016:QTS983034 RDO983016:RDO983034 RNK983016:RNK983034 RXG983016:RXG983034 SHC983016:SHC983034 SQY983016:SQY983034 TAU983016:TAU983034 TKQ983016:TKQ983034 TUM983016:TUM983034 UEI983016:UEI983034 UOE983016:UOE983034 UYA983016:UYA983034 VHW983016:VHW983034 VRS983016:VRS983034 WBO983016:WBO983034 WLK983016:WLK983034 WVG983016:WVG983034 WVG982992:WVG983010 WBO982992:WBO983010 IU65488:IU65506 SQ65488:SQ65506 ACM65488:ACM65506 AMI65488:AMI65506 AWE65488:AWE65506 BGA65488:BGA65506 BPW65488:BPW65506 BZS65488:BZS65506 CJO65488:CJO65506 CTK65488:CTK65506 DDG65488:DDG65506 DNC65488:DNC65506 DWY65488:DWY65506 EGU65488:EGU65506 EQQ65488:EQQ65506 FAM65488:FAM65506 FKI65488:FKI65506 FUE65488:FUE65506 GEA65488:GEA65506 GNW65488:GNW65506 GXS65488:GXS65506 HHO65488:HHO65506 HRK65488:HRK65506 IBG65488:IBG65506 ILC65488:ILC65506 IUY65488:IUY65506 JEU65488:JEU65506 JOQ65488:JOQ65506 JYM65488:JYM65506 KII65488:KII65506 KSE65488:KSE65506 LCA65488:LCA65506 LLW65488:LLW65506 LVS65488:LVS65506 MFO65488:MFO65506 MPK65488:MPK65506 MZG65488:MZG65506 NJC65488:NJC65506 NSY65488:NSY65506 OCU65488:OCU65506 OMQ65488:OMQ65506 OWM65488:OWM65506 PGI65488:PGI65506 PQE65488:PQE65506 QAA65488:QAA65506 QJW65488:QJW65506 QTS65488:QTS65506 RDO65488:RDO65506 RNK65488:RNK65506 RXG65488:RXG65506 SHC65488:SHC65506 SQY65488:SQY65506 TAU65488:TAU65506 TKQ65488:TKQ65506 TUM65488:TUM65506 UEI65488:UEI65506 UOE65488:UOE65506 UYA65488:UYA65506 VHW65488:VHW65506 VRS65488:VRS65506 WBO65488:WBO65506 WLK65488:WLK65506 WVG65488:WVG65506 IU131024:IU131042 SQ131024:SQ131042 ACM131024:ACM131042 AMI131024:AMI131042 AWE131024:AWE131042 BGA131024:BGA131042 BPW131024:BPW131042 BZS131024:BZS131042 CJO131024:CJO131042 CTK131024:CTK131042 DDG131024:DDG131042 DNC131024:DNC131042 DWY131024:DWY131042 EGU131024:EGU131042 EQQ131024:EQQ131042 FAM131024:FAM131042 FKI131024:FKI131042 FUE131024:FUE131042 GEA131024:GEA131042 GNW131024:GNW131042 GXS131024:GXS131042 HHO131024:HHO131042 HRK131024:HRK131042 IBG131024:IBG131042 ILC131024:ILC131042 IUY131024:IUY131042 JEU131024:JEU131042 JOQ131024:JOQ131042 JYM131024:JYM131042 KII131024:KII131042 KSE131024:KSE131042 LCA131024:LCA131042 LLW131024:LLW131042 LVS131024:LVS131042 MFO131024:MFO131042 MPK131024:MPK131042 MZG131024:MZG131042 NJC131024:NJC131042 NSY131024:NSY131042 OCU131024:OCU131042 OMQ131024:OMQ131042 OWM131024:OWM131042 PGI131024:PGI131042 PQE131024:PQE131042 QAA131024:QAA131042 QJW131024:QJW131042 QTS131024:QTS131042 RDO131024:RDO131042 RNK131024:RNK131042 RXG131024:RXG131042 SHC131024:SHC131042 SQY131024:SQY131042 TAU131024:TAU131042 TKQ131024:TKQ131042 TUM131024:TUM131042 UEI131024:UEI131042 UOE131024:UOE131042 UYA131024:UYA131042 VHW131024:VHW131042 VRS131024:VRS131042 WBO131024:WBO131042 WLK131024:WLK131042 WVG131024:WVG131042 IU196560:IU196578 SQ196560:SQ196578 ACM196560:ACM196578 AMI196560:AMI196578 AWE196560:AWE196578 BGA196560:BGA196578 BPW196560:BPW196578 BZS196560:BZS196578 CJO196560:CJO196578 CTK196560:CTK196578 DDG196560:DDG196578 DNC196560:DNC196578 DWY196560:DWY196578 EGU196560:EGU196578 EQQ196560:EQQ196578 FAM196560:FAM196578 FKI196560:FKI196578 FUE196560:FUE196578 GEA196560:GEA196578 GNW196560:GNW196578 GXS196560:GXS196578 HHO196560:HHO196578 HRK196560:HRK196578 IBG196560:IBG196578 ILC196560:ILC196578 IUY196560:IUY196578 JEU196560:JEU196578 JOQ196560:JOQ196578 JYM196560:JYM196578 KII196560:KII196578 KSE196560:KSE196578 LCA196560:LCA196578 LLW196560:LLW196578 LVS196560:LVS196578 MFO196560:MFO196578 MPK196560:MPK196578 MZG196560:MZG196578 NJC196560:NJC196578 NSY196560:NSY196578 OCU196560:OCU196578 OMQ196560:OMQ196578 OWM196560:OWM196578 PGI196560:PGI196578 PQE196560:PQE196578 QAA196560:QAA196578 QJW196560:QJW196578 QTS196560:QTS196578 RDO196560:RDO196578 RNK196560:RNK196578 RXG196560:RXG196578 SHC196560:SHC196578 SQY196560:SQY196578 TAU196560:TAU196578 TKQ196560:TKQ196578 TUM196560:TUM196578 UEI196560:UEI196578 UOE196560:UOE196578 UYA196560:UYA196578 VHW196560:VHW196578 VRS196560:VRS196578 WBO196560:WBO196578 WLK196560:WLK196578 WVG196560:WVG196578 IU262096:IU262114 SQ262096:SQ262114 ACM262096:ACM262114 AMI262096:AMI262114 AWE262096:AWE262114 BGA262096:BGA262114 BPW262096:BPW262114 BZS262096:BZS262114 CJO262096:CJO262114 CTK262096:CTK262114 DDG262096:DDG262114 DNC262096:DNC262114 DWY262096:DWY262114 EGU262096:EGU262114 EQQ262096:EQQ262114 FAM262096:FAM262114 FKI262096:FKI262114 FUE262096:FUE262114 GEA262096:GEA262114 GNW262096:GNW262114 GXS262096:GXS262114 HHO262096:HHO262114 HRK262096:HRK262114 IBG262096:IBG262114 ILC262096:ILC262114 IUY262096:IUY262114 JEU262096:JEU262114 JOQ262096:JOQ262114 JYM262096:JYM262114 KII262096:KII262114 KSE262096:KSE262114 LCA262096:LCA262114 LLW262096:LLW262114 LVS262096:LVS262114 MFO262096:MFO262114 MPK262096:MPK262114 MZG262096:MZG262114 NJC262096:NJC262114 NSY262096:NSY262114 OCU262096:OCU262114 OMQ262096:OMQ262114 OWM262096:OWM262114 PGI262096:PGI262114 PQE262096:PQE262114 QAA262096:QAA262114 QJW262096:QJW262114 QTS262096:QTS262114 RDO262096:RDO262114 RNK262096:RNK262114 RXG262096:RXG262114 SHC262096:SHC262114 SQY262096:SQY262114 TAU262096:TAU262114 TKQ262096:TKQ262114 TUM262096:TUM262114 UEI262096:UEI262114 UOE262096:UOE262114 UYA262096:UYA262114 VHW262096:VHW262114 VRS262096:VRS262114 WBO262096:WBO262114 WLK262096:WLK262114 WVG262096:WVG262114 IU327632:IU327650 SQ327632:SQ327650 ACM327632:ACM327650 AMI327632:AMI327650 AWE327632:AWE327650 BGA327632:BGA327650 BPW327632:BPW327650 BZS327632:BZS327650 CJO327632:CJO327650 CTK327632:CTK327650 DDG327632:DDG327650 DNC327632:DNC327650 DWY327632:DWY327650 EGU327632:EGU327650 EQQ327632:EQQ327650 FAM327632:FAM327650 FKI327632:FKI327650 FUE327632:FUE327650 GEA327632:GEA327650 GNW327632:GNW327650 GXS327632:GXS327650 HHO327632:HHO327650 HRK327632:HRK327650 IBG327632:IBG327650 ILC327632:ILC327650 IUY327632:IUY327650 JEU327632:JEU327650 JOQ327632:JOQ327650 JYM327632:JYM327650 KII327632:KII327650 KSE327632:KSE327650 LCA327632:LCA327650 LLW327632:LLW327650 LVS327632:LVS327650 MFO327632:MFO327650 MPK327632:MPK327650 MZG327632:MZG327650 NJC327632:NJC327650 NSY327632:NSY327650 OCU327632:OCU327650 OMQ327632:OMQ327650 OWM327632:OWM327650 PGI327632:PGI327650 PQE327632:PQE327650 QAA327632:QAA327650 QJW327632:QJW327650 QTS327632:QTS327650 RDO327632:RDO327650 RNK327632:RNK327650 RXG327632:RXG327650 SHC327632:SHC327650 SQY327632:SQY327650 TAU327632:TAU327650 TKQ327632:TKQ327650 TUM327632:TUM327650 UEI327632:UEI327650 UOE327632:UOE327650 UYA327632:UYA327650 VHW327632:VHW327650 VRS327632:VRS327650 WBO327632:WBO327650 WLK327632:WLK327650 WVG327632:WVG327650 IU393168:IU393186 SQ393168:SQ393186 ACM393168:ACM393186 AMI393168:AMI393186 AWE393168:AWE393186 BGA393168:BGA393186 BPW393168:BPW393186 BZS393168:BZS393186 CJO393168:CJO393186 CTK393168:CTK393186 DDG393168:DDG393186 DNC393168:DNC393186 DWY393168:DWY393186 EGU393168:EGU393186 EQQ393168:EQQ393186 FAM393168:FAM393186 FKI393168:FKI393186 FUE393168:FUE393186 GEA393168:GEA393186 GNW393168:GNW393186 GXS393168:GXS393186 HHO393168:HHO393186 HRK393168:HRK393186 IBG393168:IBG393186 ILC393168:ILC393186 IUY393168:IUY393186 JEU393168:JEU393186 JOQ393168:JOQ393186 JYM393168:JYM393186 KII393168:KII393186 KSE393168:KSE393186 LCA393168:LCA393186 LLW393168:LLW393186 LVS393168:LVS393186 MFO393168:MFO393186 MPK393168:MPK393186 MZG393168:MZG393186 NJC393168:NJC393186 NSY393168:NSY393186 OCU393168:OCU393186 OMQ393168:OMQ393186 OWM393168:OWM393186 PGI393168:PGI393186 PQE393168:PQE393186 QAA393168:QAA393186 QJW393168:QJW393186 QTS393168:QTS393186 RDO393168:RDO393186 RNK393168:RNK393186 RXG393168:RXG393186 SHC393168:SHC393186 SQY393168:SQY393186 TAU393168:TAU393186 TKQ393168:TKQ393186 TUM393168:TUM393186 UEI393168:UEI393186 UOE393168:UOE393186 UYA393168:UYA393186 VHW393168:VHW393186 VRS393168:VRS393186 WBO393168:WBO393186 WLK393168:WLK393186 WVG393168:WVG393186 IU458704:IU458722 SQ458704:SQ458722 ACM458704:ACM458722 AMI458704:AMI458722 AWE458704:AWE458722 BGA458704:BGA458722 BPW458704:BPW458722 BZS458704:BZS458722 CJO458704:CJO458722 CTK458704:CTK458722 DDG458704:DDG458722 DNC458704:DNC458722 DWY458704:DWY458722 EGU458704:EGU458722 EQQ458704:EQQ458722 FAM458704:FAM458722 FKI458704:FKI458722 FUE458704:FUE458722 GEA458704:GEA458722 GNW458704:GNW458722 GXS458704:GXS458722 HHO458704:HHO458722 HRK458704:HRK458722 IBG458704:IBG458722 ILC458704:ILC458722 IUY458704:IUY458722 JEU458704:JEU458722 JOQ458704:JOQ458722 JYM458704:JYM458722 KII458704:KII458722 KSE458704:KSE458722 LCA458704:LCA458722 LLW458704:LLW458722 LVS458704:LVS458722 MFO458704:MFO458722 MPK458704:MPK458722 MZG458704:MZG458722 NJC458704:NJC458722 NSY458704:NSY458722 OCU458704:OCU458722 OMQ458704:OMQ458722 OWM458704:OWM458722 PGI458704:PGI458722 PQE458704:PQE458722 QAA458704:QAA458722 QJW458704:QJW458722 QTS458704:QTS458722 RDO458704:RDO458722 RNK458704:RNK458722 RXG458704:RXG458722 SHC458704:SHC458722 SQY458704:SQY458722 TAU458704:TAU458722 TKQ458704:TKQ458722 TUM458704:TUM458722 UEI458704:UEI458722 UOE458704:UOE458722 UYA458704:UYA458722 VHW458704:VHW458722 VRS458704:VRS458722 WBO458704:WBO458722 WLK458704:WLK458722 WVG458704:WVG458722 IU524240:IU524258 SQ524240:SQ524258 ACM524240:ACM524258 AMI524240:AMI524258 AWE524240:AWE524258 BGA524240:BGA524258 BPW524240:BPW524258 BZS524240:BZS524258 CJO524240:CJO524258 CTK524240:CTK524258 DDG524240:DDG524258 DNC524240:DNC524258 DWY524240:DWY524258 EGU524240:EGU524258 EQQ524240:EQQ524258 FAM524240:FAM524258 FKI524240:FKI524258 FUE524240:FUE524258 GEA524240:GEA524258 GNW524240:GNW524258 GXS524240:GXS524258 HHO524240:HHO524258 HRK524240:HRK524258 IBG524240:IBG524258 ILC524240:ILC524258 IUY524240:IUY524258 JEU524240:JEU524258 JOQ524240:JOQ524258 JYM524240:JYM524258 KII524240:KII524258 KSE524240:KSE524258 LCA524240:LCA524258 LLW524240:LLW524258 LVS524240:LVS524258 MFO524240:MFO524258 MPK524240:MPK524258 MZG524240:MZG524258 NJC524240:NJC524258 NSY524240:NSY524258 OCU524240:OCU524258 OMQ524240:OMQ524258 OWM524240:OWM524258 PGI524240:PGI524258 PQE524240:PQE524258 QAA524240:QAA524258 QJW524240:QJW524258 QTS524240:QTS524258 RDO524240:RDO524258 RNK524240:RNK524258 RXG524240:RXG524258 SHC524240:SHC524258 SQY524240:SQY524258 TAU524240:TAU524258 TKQ524240:TKQ524258 TUM524240:TUM524258 UEI524240:UEI524258 UOE524240:UOE524258 UYA524240:UYA524258 VHW524240:VHW524258 VRS524240:VRS524258 WBO524240:WBO524258 WLK524240:WLK524258 WVG524240:WVG524258 IU589776:IU589794 SQ589776:SQ589794 ACM589776:ACM589794 AMI589776:AMI589794 AWE589776:AWE589794 BGA589776:BGA589794 BPW589776:BPW589794 BZS589776:BZS589794 CJO589776:CJO589794 CTK589776:CTK589794 DDG589776:DDG589794 DNC589776:DNC589794 DWY589776:DWY589794 EGU589776:EGU589794 EQQ589776:EQQ589794 FAM589776:FAM589794 FKI589776:FKI589794 FUE589776:FUE589794 GEA589776:GEA589794 GNW589776:GNW589794 GXS589776:GXS589794 HHO589776:HHO589794 HRK589776:HRK589794 IBG589776:IBG589794 ILC589776:ILC589794 IUY589776:IUY589794 JEU589776:JEU589794 JOQ589776:JOQ589794 JYM589776:JYM589794 KII589776:KII589794 KSE589776:KSE589794 LCA589776:LCA589794 LLW589776:LLW589794 LVS589776:LVS589794 MFO589776:MFO589794 MPK589776:MPK589794 MZG589776:MZG589794 NJC589776:NJC589794 NSY589776:NSY589794 OCU589776:OCU589794 OMQ589776:OMQ589794 OWM589776:OWM589794 PGI589776:PGI589794 PQE589776:PQE589794 QAA589776:QAA589794 QJW589776:QJW589794 QTS589776:QTS589794 RDO589776:RDO589794 RNK589776:RNK589794 RXG589776:RXG589794 SHC589776:SHC589794 SQY589776:SQY589794 TAU589776:TAU589794 TKQ589776:TKQ589794 TUM589776:TUM589794 UEI589776:UEI589794 UOE589776:UOE589794 UYA589776:UYA589794 VHW589776:VHW589794 VRS589776:VRS589794 WBO589776:WBO589794 WLK589776:WLK589794 WVG589776:WVG589794 IU655312:IU655330 SQ655312:SQ655330 ACM655312:ACM655330 AMI655312:AMI655330 AWE655312:AWE655330 BGA655312:BGA655330 BPW655312:BPW655330 BZS655312:BZS655330 CJO655312:CJO655330 CTK655312:CTK655330 DDG655312:DDG655330 DNC655312:DNC655330 DWY655312:DWY655330 EGU655312:EGU655330 EQQ655312:EQQ655330 FAM655312:FAM655330 FKI655312:FKI655330 FUE655312:FUE655330 GEA655312:GEA655330 GNW655312:GNW655330 GXS655312:GXS655330 HHO655312:HHO655330 HRK655312:HRK655330 IBG655312:IBG655330 ILC655312:ILC655330 IUY655312:IUY655330 JEU655312:JEU655330 JOQ655312:JOQ655330 JYM655312:JYM655330 KII655312:KII655330 KSE655312:KSE655330 LCA655312:LCA655330 LLW655312:LLW655330 LVS655312:LVS655330 MFO655312:MFO655330 MPK655312:MPK655330 MZG655312:MZG655330 NJC655312:NJC655330 NSY655312:NSY655330 OCU655312:OCU655330 OMQ655312:OMQ655330 OWM655312:OWM655330 PGI655312:PGI655330 PQE655312:PQE655330 QAA655312:QAA655330 QJW655312:QJW655330 QTS655312:QTS655330 RDO655312:RDO655330 RNK655312:RNK655330 RXG655312:RXG655330 SHC655312:SHC655330 SQY655312:SQY655330 TAU655312:TAU655330 TKQ655312:TKQ655330 TUM655312:TUM655330 UEI655312:UEI655330 UOE655312:UOE655330 UYA655312:UYA655330 VHW655312:VHW655330 VRS655312:VRS655330 WBO655312:WBO655330 WLK655312:WLK655330 WVG655312:WVG655330 IU720848:IU720866 SQ720848:SQ720866 ACM720848:ACM720866 AMI720848:AMI720866 AWE720848:AWE720866 BGA720848:BGA720866 BPW720848:BPW720866 BZS720848:BZS720866 CJO720848:CJO720866 CTK720848:CTK720866 DDG720848:DDG720866 DNC720848:DNC720866 DWY720848:DWY720866 EGU720848:EGU720866 EQQ720848:EQQ720866 FAM720848:FAM720866 FKI720848:FKI720866 FUE720848:FUE720866 GEA720848:GEA720866 GNW720848:GNW720866 GXS720848:GXS720866 HHO720848:HHO720866 HRK720848:HRK720866 IBG720848:IBG720866 ILC720848:ILC720866 IUY720848:IUY720866 JEU720848:JEU720866 JOQ720848:JOQ720866 JYM720848:JYM720866 KII720848:KII720866 KSE720848:KSE720866 LCA720848:LCA720866 LLW720848:LLW720866 LVS720848:LVS720866 MFO720848:MFO720866 MPK720848:MPK720866 MZG720848:MZG720866 NJC720848:NJC720866 NSY720848:NSY720866 OCU720848:OCU720866 OMQ720848:OMQ720866 OWM720848:OWM720866 PGI720848:PGI720866 PQE720848:PQE720866 QAA720848:QAA720866 QJW720848:QJW720866 QTS720848:QTS720866 RDO720848:RDO720866 RNK720848:RNK720866 RXG720848:RXG720866 SHC720848:SHC720866 SQY720848:SQY720866 TAU720848:TAU720866 TKQ720848:TKQ720866 TUM720848:TUM720866 UEI720848:UEI720866 UOE720848:UOE720866 UYA720848:UYA720866 VHW720848:VHW720866 VRS720848:VRS720866 WBO720848:WBO720866 WLK720848:WLK720866 WVG720848:WVG720866 IU786384:IU786402 SQ786384:SQ786402 ACM786384:ACM786402 AMI786384:AMI786402 AWE786384:AWE786402 BGA786384:BGA786402 BPW786384:BPW786402 BZS786384:BZS786402 CJO786384:CJO786402 CTK786384:CTK786402 DDG786384:DDG786402 DNC786384:DNC786402 DWY786384:DWY786402 EGU786384:EGU786402 EQQ786384:EQQ786402 FAM786384:FAM786402 FKI786384:FKI786402 FUE786384:FUE786402 GEA786384:GEA786402 GNW786384:GNW786402 GXS786384:GXS786402 HHO786384:HHO786402 HRK786384:HRK786402 IBG786384:IBG786402 ILC786384:ILC786402 IUY786384:IUY786402 JEU786384:JEU786402 JOQ786384:JOQ786402 JYM786384:JYM786402 KII786384:KII786402 KSE786384:KSE786402 LCA786384:LCA786402 LLW786384:LLW786402 LVS786384:LVS786402 MFO786384:MFO786402 MPK786384:MPK786402 MZG786384:MZG786402 NJC786384:NJC786402 NSY786384:NSY786402 OCU786384:OCU786402 OMQ786384:OMQ786402 OWM786384:OWM786402 PGI786384:PGI786402 PQE786384:PQE786402 QAA786384:QAA786402 QJW786384:QJW786402 QTS786384:QTS786402 RDO786384:RDO786402 RNK786384:RNK786402 RXG786384:RXG786402 SHC786384:SHC786402 SQY786384:SQY786402 TAU786384:TAU786402 TKQ786384:TKQ786402 TUM786384:TUM786402 UEI786384:UEI786402 UOE786384:UOE786402 UYA786384:UYA786402 VHW786384:VHW786402 VRS786384:VRS786402 WBO786384:WBO786402 WLK786384:WLK786402 WVG786384:WVG786402 IU851920:IU851938 SQ851920:SQ851938 ACM851920:ACM851938 AMI851920:AMI851938 AWE851920:AWE851938 BGA851920:BGA851938 BPW851920:BPW851938 BZS851920:BZS851938 CJO851920:CJO851938 CTK851920:CTK851938 DDG851920:DDG851938 DNC851920:DNC851938 DWY851920:DWY851938 EGU851920:EGU851938 EQQ851920:EQQ851938 FAM851920:FAM851938 FKI851920:FKI851938 FUE851920:FUE851938 GEA851920:GEA851938 GNW851920:GNW851938 GXS851920:GXS851938 HHO851920:HHO851938 HRK851920:HRK851938 IBG851920:IBG851938 ILC851920:ILC851938 IUY851920:IUY851938 JEU851920:JEU851938 JOQ851920:JOQ851938 JYM851920:JYM851938 KII851920:KII851938 KSE851920:KSE851938 LCA851920:LCA851938 LLW851920:LLW851938 LVS851920:LVS851938 MFO851920:MFO851938 MPK851920:MPK851938 MZG851920:MZG851938 NJC851920:NJC851938 NSY851920:NSY851938 OCU851920:OCU851938 OMQ851920:OMQ851938 OWM851920:OWM851938 PGI851920:PGI851938 PQE851920:PQE851938 QAA851920:QAA851938 QJW851920:QJW851938 QTS851920:QTS851938 RDO851920:RDO851938 RNK851920:RNK851938 RXG851920:RXG851938 SHC851920:SHC851938 SQY851920:SQY851938 TAU851920:TAU851938 TKQ851920:TKQ851938 TUM851920:TUM851938 UEI851920:UEI851938 UOE851920:UOE851938 UYA851920:UYA851938 VHW851920:VHW851938 VRS851920:VRS851938 WBO851920:WBO851938 WLK851920:WLK851938 WVG851920:WVG851938 IU917456:IU917474 SQ917456:SQ917474 ACM917456:ACM917474 AMI917456:AMI917474 AWE917456:AWE917474 BGA917456:BGA917474 BPW917456:BPW917474 BZS917456:BZS917474 CJO917456:CJO917474 CTK917456:CTK917474 DDG917456:DDG917474 DNC917456:DNC917474 DWY917456:DWY917474 EGU917456:EGU917474 EQQ917456:EQQ917474 FAM917456:FAM917474 FKI917456:FKI917474 FUE917456:FUE917474 GEA917456:GEA917474 GNW917456:GNW917474 GXS917456:GXS917474 HHO917456:HHO917474 HRK917456:HRK917474 IBG917456:IBG917474 ILC917456:ILC917474 IUY917456:IUY917474 JEU917456:JEU917474 JOQ917456:JOQ917474 JYM917456:JYM917474 KII917456:KII917474 KSE917456:KSE917474 LCA917456:LCA917474 LLW917456:LLW917474 LVS917456:LVS917474 MFO917456:MFO917474 MPK917456:MPK917474 MZG917456:MZG917474 NJC917456:NJC917474 NSY917456:NSY917474 OCU917456:OCU917474 OMQ917456:OMQ917474 OWM917456:OWM917474 PGI917456:PGI917474 PQE917456:PQE917474 QAA917456:QAA917474 QJW917456:QJW917474 QTS917456:QTS917474 RDO917456:RDO917474 RNK917456:RNK917474 RXG917456:RXG917474 SHC917456:SHC917474 SQY917456:SQY917474 TAU917456:TAU917474 TKQ917456:TKQ917474 TUM917456:TUM917474 UEI917456:UEI917474 UOE917456:UOE917474 UYA917456:UYA917474 VHW917456:VHW917474 VRS917456:VRS917474 WBO917456:WBO917474 WLK917456:WLK917474 WVG917456:WVG917474 IU982992:IU983010 SQ982992:SQ983010 ACM982992:ACM983010 AMI982992:AMI983010 AWE982992:AWE983010 BGA982992:BGA983010 BPW982992:BPW983010 BZS982992:BZS983010 CJO982992:CJO983010 CTK982992:CTK983010 DDG982992:DDG983010 DNC982992:DNC983010 DWY982992:DWY983010 EGU982992:EGU983010 EQQ982992:EQQ983010 FAM982992:FAM983010 FKI982992:FKI983010 FUE982992:FUE983010 GEA982992:GEA983010 GNW982992:GNW983010 GXS982992:GXS983010 HHO982992:HHO983010 HRK982992:HRK983010 IBG982992:IBG983010 ILC982992:ILC983010 IUY982992:IUY983010 JEU982992:JEU983010 JOQ982992:JOQ983010 JYM982992:JYM983010 KII982992:KII983010 KSE982992:KSE983010 LCA982992:LCA983010 LLW982992:LLW983010 LVS982992:LVS983010 MFO982992:MFO983010 MPK982992:MPK983010 MZG982992:MZG983010 NJC982992:NJC983010 NSY982992:NSY983010 OCU982992:OCU983010 OMQ982992:OMQ983010 OWM982992:OWM983010 PGI982992:PGI983010 PQE982992:PQE983010 QAA982992:QAA983010 QJW982992:QJW983010 QTS982992:QTS983010 RDO982992:RDO983010 RNK982992:RNK983010 RXG982992:RXG983010 SHC982992:SHC983010 SQY982992:SQY983010 TAU982992:TAU983010 TKQ982992:TKQ983010 TUM982992:TUM983010 UEI982992:UEI983010 UOE982992:UOE983010 UYA982992:UYA983010 VHW982992:VHW983010 VRS982992:VRS983010 IN16:IN20 SJ16:SJ20 ACF16:ACF20 AMB16:AMB20 AVX16:AVX20 BFT16:BFT20 BPP16:BPP20 BZL16:BZL20 CJH16:CJH20 CTD16:CTD20 DCZ16:DCZ20 DMV16:DMV20 DWR16:DWR20 EGN16:EGN20 EQJ16:EQJ20 FAF16:FAF20 FKB16:FKB20 FTX16:FTX20 GDT16:GDT20 GNP16:GNP20 GXL16:GXL20 HHH16:HHH20 HRD16:HRD20 IAZ16:IAZ20 IKV16:IKV20 IUR16:IUR20 JEN16:JEN20 JOJ16:JOJ20 JYF16:JYF20 KIB16:KIB20 KRX16:KRX20 LBT16:LBT20 LLP16:LLP20 LVL16:LVL20 MFH16:MFH20 MPD16:MPD20 MYZ16:MYZ20 NIV16:NIV20 NSR16:NSR20 OCN16:OCN20 OMJ16:OMJ20 OWF16:OWF20 PGB16:PGB20 PPX16:PPX20 PZT16:PZT20 QJP16:QJP20 QTL16:QTL20 RDH16:RDH20 RND16:RND20 RWZ16:RWZ20 SGV16:SGV20 SQR16:SQR20 TAN16:TAN20 TKJ16:TKJ20 TUF16:TUF20 UEB16:UEB20 UNX16:UNX20 UXT16:UXT20 VHP16:VHP20 VRL16:VRL20 WBH16:WBH20 WLD16:WLD20 WUZ16:WUZ20">
      <formula1>"Coopération,Action,Diffusion"</formula1>
      <formula2>0</formula2>
    </dataValidation>
    <dataValidation type="list" allowBlank="1" showInputMessage="1" showErrorMessage="1" sqref="J15">
      <formula1>$K$15:$K$16</formula1>
    </dataValidation>
    <dataValidation type="date" allowBlank="1" showInputMessage="1" showErrorMessage="1" sqref="D5:D6 H5:H6">
      <formula1>41640</formula1>
      <formula2>45291</formula2>
    </dataValidation>
  </dataValidations>
  <pageMargins left="0.23622047244094491" right="0.23622047244094491" top="0.74803149606299213" bottom="0.74803149606299213" header="0.31496062992125984" footer="0.31496062992125984"/>
  <pageSetup paperSize="9" scale="4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'Configuration (à masquer)'!$B$40:$B$49</xm:f>
          </x14:formula1>
          <xm:sqref>D9:F9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dimension ref="A1:S66"/>
  <sheetViews>
    <sheetView showGridLines="0" view="pageBreakPreview" zoomScale="70" zoomScaleNormal="100" zoomScaleSheetLayoutView="70" workbookViewId="0">
      <selection activeCell="A2" sqref="A2:M2"/>
    </sheetView>
  </sheetViews>
  <sheetFormatPr baseColWidth="10" defaultRowHeight="39" customHeight="1" x14ac:dyDescent="0.2"/>
  <cols>
    <col min="1" max="1" width="30.28515625" style="1" customWidth="1"/>
    <col min="2" max="2" width="21.42578125" style="1" customWidth="1"/>
    <col min="3" max="3" width="21.42578125" style="156" customWidth="1"/>
    <col min="4" max="4" width="30.140625" style="1" customWidth="1"/>
    <col min="5" max="7" width="22.85546875" style="1" customWidth="1"/>
    <col min="8" max="8" width="27.85546875" style="1" customWidth="1"/>
    <col min="9" max="9" width="27.42578125" style="21" customWidth="1"/>
    <col min="10" max="10" width="30.28515625" style="21" customWidth="1"/>
    <col min="11" max="11" width="14" style="19" customWidth="1"/>
    <col min="12" max="12" width="15" style="1" customWidth="1"/>
    <col min="13" max="13" width="23.85546875" style="1" customWidth="1"/>
    <col min="14" max="14" width="22" style="1" customWidth="1"/>
    <col min="15" max="15" width="20.42578125" style="1" customWidth="1"/>
    <col min="16" max="16" width="16.7109375" style="1" customWidth="1"/>
    <col min="17" max="257" width="11.42578125" style="1"/>
    <col min="258" max="258" width="51.28515625" style="1" customWidth="1"/>
    <col min="259" max="259" width="16.7109375" style="1" customWidth="1"/>
    <col min="260" max="260" width="10.28515625" style="1" customWidth="1"/>
    <col min="261" max="261" width="20.7109375" style="1" customWidth="1"/>
    <col min="262" max="262" width="19.7109375" style="1" customWidth="1"/>
    <col min="263" max="263" width="15.42578125" style="1" customWidth="1"/>
    <col min="264" max="264" width="12.42578125" style="1" customWidth="1"/>
    <col min="265" max="265" width="18.7109375" style="1" customWidth="1"/>
    <col min="266" max="266" width="13.42578125" style="1" customWidth="1"/>
    <col min="267" max="513" width="11.42578125" style="1"/>
    <col min="514" max="514" width="51.28515625" style="1" customWidth="1"/>
    <col min="515" max="515" width="16.7109375" style="1" customWidth="1"/>
    <col min="516" max="516" width="10.28515625" style="1" customWidth="1"/>
    <col min="517" max="517" width="20.7109375" style="1" customWidth="1"/>
    <col min="518" max="518" width="19.7109375" style="1" customWidth="1"/>
    <col min="519" max="519" width="15.42578125" style="1" customWidth="1"/>
    <col min="520" max="520" width="12.42578125" style="1" customWidth="1"/>
    <col min="521" max="521" width="18.7109375" style="1" customWidth="1"/>
    <col min="522" max="522" width="13.42578125" style="1" customWidth="1"/>
    <col min="523" max="769" width="11.42578125" style="1"/>
    <col min="770" max="770" width="51.28515625" style="1" customWidth="1"/>
    <col min="771" max="771" width="16.7109375" style="1" customWidth="1"/>
    <col min="772" max="772" width="10.28515625" style="1" customWidth="1"/>
    <col min="773" max="773" width="20.7109375" style="1" customWidth="1"/>
    <col min="774" max="774" width="19.7109375" style="1" customWidth="1"/>
    <col min="775" max="775" width="15.42578125" style="1" customWidth="1"/>
    <col min="776" max="776" width="12.42578125" style="1" customWidth="1"/>
    <col min="777" max="777" width="18.7109375" style="1" customWidth="1"/>
    <col min="778" max="778" width="13.42578125" style="1" customWidth="1"/>
    <col min="779" max="1025" width="11.42578125" style="1"/>
    <col min="1026" max="1026" width="51.28515625" style="1" customWidth="1"/>
    <col min="1027" max="1027" width="16.7109375" style="1" customWidth="1"/>
    <col min="1028" max="1028" width="10.28515625" style="1" customWidth="1"/>
    <col min="1029" max="1029" width="20.7109375" style="1" customWidth="1"/>
    <col min="1030" max="1030" width="19.7109375" style="1" customWidth="1"/>
    <col min="1031" max="1031" width="15.42578125" style="1" customWidth="1"/>
    <col min="1032" max="1032" width="12.42578125" style="1" customWidth="1"/>
    <col min="1033" max="1033" width="18.7109375" style="1" customWidth="1"/>
    <col min="1034" max="1034" width="13.42578125" style="1" customWidth="1"/>
    <col min="1035" max="1281" width="11.42578125" style="1"/>
    <col min="1282" max="1282" width="51.28515625" style="1" customWidth="1"/>
    <col min="1283" max="1283" width="16.7109375" style="1" customWidth="1"/>
    <col min="1284" max="1284" width="10.28515625" style="1" customWidth="1"/>
    <col min="1285" max="1285" width="20.7109375" style="1" customWidth="1"/>
    <col min="1286" max="1286" width="19.7109375" style="1" customWidth="1"/>
    <col min="1287" max="1287" width="15.42578125" style="1" customWidth="1"/>
    <col min="1288" max="1288" width="12.42578125" style="1" customWidth="1"/>
    <col min="1289" max="1289" width="18.7109375" style="1" customWidth="1"/>
    <col min="1290" max="1290" width="13.42578125" style="1" customWidth="1"/>
    <col min="1291" max="1537" width="11.42578125" style="1"/>
    <col min="1538" max="1538" width="51.28515625" style="1" customWidth="1"/>
    <col min="1539" max="1539" width="16.7109375" style="1" customWidth="1"/>
    <col min="1540" max="1540" width="10.28515625" style="1" customWidth="1"/>
    <col min="1541" max="1541" width="20.7109375" style="1" customWidth="1"/>
    <col min="1542" max="1542" width="19.7109375" style="1" customWidth="1"/>
    <col min="1543" max="1543" width="15.42578125" style="1" customWidth="1"/>
    <col min="1544" max="1544" width="12.42578125" style="1" customWidth="1"/>
    <col min="1545" max="1545" width="18.7109375" style="1" customWidth="1"/>
    <col min="1546" max="1546" width="13.42578125" style="1" customWidth="1"/>
    <col min="1547" max="1793" width="11.42578125" style="1"/>
    <col min="1794" max="1794" width="51.28515625" style="1" customWidth="1"/>
    <col min="1795" max="1795" width="16.7109375" style="1" customWidth="1"/>
    <col min="1796" max="1796" width="10.28515625" style="1" customWidth="1"/>
    <col min="1797" max="1797" width="20.7109375" style="1" customWidth="1"/>
    <col min="1798" max="1798" width="19.7109375" style="1" customWidth="1"/>
    <col min="1799" max="1799" width="15.42578125" style="1" customWidth="1"/>
    <col min="1800" max="1800" width="12.42578125" style="1" customWidth="1"/>
    <col min="1801" max="1801" width="18.7109375" style="1" customWidth="1"/>
    <col min="1802" max="1802" width="13.42578125" style="1" customWidth="1"/>
    <col min="1803" max="2049" width="11.42578125" style="1"/>
    <col min="2050" max="2050" width="51.28515625" style="1" customWidth="1"/>
    <col min="2051" max="2051" width="16.7109375" style="1" customWidth="1"/>
    <col min="2052" max="2052" width="10.28515625" style="1" customWidth="1"/>
    <col min="2053" max="2053" width="20.7109375" style="1" customWidth="1"/>
    <col min="2054" max="2054" width="19.7109375" style="1" customWidth="1"/>
    <col min="2055" max="2055" width="15.42578125" style="1" customWidth="1"/>
    <col min="2056" max="2056" width="12.42578125" style="1" customWidth="1"/>
    <col min="2057" max="2057" width="18.7109375" style="1" customWidth="1"/>
    <col min="2058" max="2058" width="13.42578125" style="1" customWidth="1"/>
    <col min="2059" max="2305" width="11.42578125" style="1"/>
    <col min="2306" max="2306" width="51.28515625" style="1" customWidth="1"/>
    <col min="2307" max="2307" width="16.7109375" style="1" customWidth="1"/>
    <col min="2308" max="2308" width="10.28515625" style="1" customWidth="1"/>
    <col min="2309" max="2309" width="20.7109375" style="1" customWidth="1"/>
    <col min="2310" max="2310" width="19.7109375" style="1" customWidth="1"/>
    <col min="2311" max="2311" width="15.42578125" style="1" customWidth="1"/>
    <col min="2312" max="2312" width="12.42578125" style="1" customWidth="1"/>
    <col min="2313" max="2313" width="18.7109375" style="1" customWidth="1"/>
    <col min="2314" max="2314" width="13.42578125" style="1" customWidth="1"/>
    <col min="2315" max="2561" width="11.42578125" style="1"/>
    <col min="2562" max="2562" width="51.28515625" style="1" customWidth="1"/>
    <col min="2563" max="2563" width="16.7109375" style="1" customWidth="1"/>
    <col min="2564" max="2564" width="10.28515625" style="1" customWidth="1"/>
    <col min="2565" max="2565" width="20.7109375" style="1" customWidth="1"/>
    <col min="2566" max="2566" width="19.7109375" style="1" customWidth="1"/>
    <col min="2567" max="2567" width="15.42578125" style="1" customWidth="1"/>
    <col min="2568" max="2568" width="12.42578125" style="1" customWidth="1"/>
    <col min="2569" max="2569" width="18.7109375" style="1" customWidth="1"/>
    <col min="2570" max="2570" width="13.42578125" style="1" customWidth="1"/>
    <col min="2571" max="2817" width="11.42578125" style="1"/>
    <col min="2818" max="2818" width="51.28515625" style="1" customWidth="1"/>
    <col min="2819" max="2819" width="16.7109375" style="1" customWidth="1"/>
    <col min="2820" max="2820" width="10.28515625" style="1" customWidth="1"/>
    <col min="2821" max="2821" width="20.7109375" style="1" customWidth="1"/>
    <col min="2822" max="2822" width="19.7109375" style="1" customWidth="1"/>
    <col min="2823" max="2823" width="15.42578125" style="1" customWidth="1"/>
    <col min="2824" max="2824" width="12.42578125" style="1" customWidth="1"/>
    <col min="2825" max="2825" width="18.7109375" style="1" customWidth="1"/>
    <col min="2826" max="2826" width="13.42578125" style="1" customWidth="1"/>
    <col min="2827" max="3073" width="11.42578125" style="1"/>
    <col min="3074" max="3074" width="51.28515625" style="1" customWidth="1"/>
    <col min="3075" max="3075" width="16.7109375" style="1" customWidth="1"/>
    <col min="3076" max="3076" width="10.28515625" style="1" customWidth="1"/>
    <col min="3077" max="3077" width="20.7109375" style="1" customWidth="1"/>
    <col min="3078" max="3078" width="19.7109375" style="1" customWidth="1"/>
    <col min="3079" max="3079" width="15.42578125" style="1" customWidth="1"/>
    <col min="3080" max="3080" width="12.42578125" style="1" customWidth="1"/>
    <col min="3081" max="3081" width="18.7109375" style="1" customWidth="1"/>
    <col min="3082" max="3082" width="13.42578125" style="1" customWidth="1"/>
    <col min="3083" max="3329" width="11.42578125" style="1"/>
    <col min="3330" max="3330" width="51.28515625" style="1" customWidth="1"/>
    <col min="3331" max="3331" width="16.7109375" style="1" customWidth="1"/>
    <col min="3332" max="3332" width="10.28515625" style="1" customWidth="1"/>
    <col min="3333" max="3333" width="20.7109375" style="1" customWidth="1"/>
    <col min="3334" max="3334" width="19.7109375" style="1" customWidth="1"/>
    <col min="3335" max="3335" width="15.42578125" style="1" customWidth="1"/>
    <col min="3336" max="3336" width="12.42578125" style="1" customWidth="1"/>
    <col min="3337" max="3337" width="18.7109375" style="1" customWidth="1"/>
    <col min="3338" max="3338" width="13.42578125" style="1" customWidth="1"/>
    <col min="3339" max="3585" width="11.42578125" style="1"/>
    <col min="3586" max="3586" width="51.28515625" style="1" customWidth="1"/>
    <col min="3587" max="3587" width="16.7109375" style="1" customWidth="1"/>
    <col min="3588" max="3588" width="10.28515625" style="1" customWidth="1"/>
    <col min="3589" max="3589" width="20.7109375" style="1" customWidth="1"/>
    <col min="3590" max="3590" width="19.7109375" style="1" customWidth="1"/>
    <col min="3591" max="3591" width="15.42578125" style="1" customWidth="1"/>
    <col min="3592" max="3592" width="12.42578125" style="1" customWidth="1"/>
    <col min="3593" max="3593" width="18.7109375" style="1" customWidth="1"/>
    <col min="3594" max="3594" width="13.42578125" style="1" customWidth="1"/>
    <col min="3595" max="3841" width="11.42578125" style="1"/>
    <col min="3842" max="3842" width="51.28515625" style="1" customWidth="1"/>
    <col min="3843" max="3843" width="16.7109375" style="1" customWidth="1"/>
    <col min="3844" max="3844" width="10.28515625" style="1" customWidth="1"/>
    <col min="3845" max="3845" width="20.7109375" style="1" customWidth="1"/>
    <col min="3846" max="3846" width="19.7109375" style="1" customWidth="1"/>
    <col min="3847" max="3847" width="15.42578125" style="1" customWidth="1"/>
    <col min="3848" max="3848" width="12.42578125" style="1" customWidth="1"/>
    <col min="3849" max="3849" width="18.7109375" style="1" customWidth="1"/>
    <col min="3850" max="3850" width="13.42578125" style="1" customWidth="1"/>
    <col min="3851" max="4097" width="11.42578125" style="1"/>
    <col min="4098" max="4098" width="51.28515625" style="1" customWidth="1"/>
    <col min="4099" max="4099" width="16.7109375" style="1" customWidth="1"/>
    <col min="4100" max="4100" width="10.28515625" style="1" customWidth="1"/>
    <col min="4101" max="4101" width="20.7109375" style="1" customWidth="1"/>
    <col min="4102" max="4102" width="19.7109375" style="1" customWidth="1"/>
    <col min="4103" max="4103" width="15.42578125" style="1" customWidth="1"/>
    <col min="4104" max="4104" width="12.42578125" style="1" customWidth="1"/>
    <col min="4105" max="4105" width="18.7109375" style="1" customWidth="1"/>
    <col min="4106" max="4106" width="13.42578125" style="1" customWidth="1"/>
    <col min="4107" max="4353" width="11.42578125" style="1"/>
    <col min="4354" max="4354" width="51.28515625" style="1" customWidth="1"/>
    <col min="4355" max="4355" width="16.7109375" style="1" customWidth="1"/>
    <col min="4356" max="4356" width="10.28515625" style="1" customWidth="1"/>
    <col min="4357" max="4357" width="20.7109375" style="1" customWidth="1"/>
    <col min="4358" max="4358" width="19.7109375" style="1" customWidth="1"/>
    <col min="4359" max="4359" width="15.42578125" style="1" customWidth="1"/>
    <col min="4360" max="4360" width="12.42578125" style="1" customWidth="1"/>
    <col min="4361" max="4361" width="18.7109375" style="1" customWidth="1"/>
    <col min="4362" max="4362" width="13.42578125" style="1" customWidth="1"/>
    <col min="4363" max="4609" width="11.42578125" style="1"/>
    <col min="4610" max="4610" width="51.28515625" style="1" customWidth="1"/>
    <col min="4611" max="4611" width="16.7109375" style="1" customWidth="1"/>
    <col min="4612" max="4612" width="10.28515625" style="1" customWidth="1"/>
    <col min="4613" max="4613" width="20.7109375" style="1" customWidth="1"/>
    <col min="4614" max="4614" width="19.7109375" style="1" customWidth="1"/>
    <col min="4615" max="4615" width="15.42578125" style="1" customWidth="1"/>
    <col min="4616" max="4616" width="12.42578125" style="1" customWidth="1"/>
    <col min="4617" max="4617" width="18.7109375" style="1" customWidth="1"/>
    <col min="4618" max="4618" width="13.42578125" style="1" customWidth="1"/>
    <col min="4619" max="4865" width="11.42578125" style="1"/>
    <col min="4866" max="4866" width="51.28515625" style="1" customWidth="1"/>
    <col min="4867" max="4867" width="16.7109375" style="1" customWidth="1"/>
    <col min="4868" max="4868" width="10.28515625" style="1" customWidth="1"/>
    <col min="4869" max="4869" width="20.7109375" style="1" customWidth="1"/>
    <col min="4870" max="4870" width="19.7109375" style="1" customWidth="1"/>
    <col min="4871" max="4871" width="15.42578125" style="1" customWidth="1"/>
    <col min="4872" max="4872" width="12.42578125" style="1" customWidth="1"/>
    <col min="4873" max="4873" width="18.7109375" style="1" customWidth="1"/>
    <col min="4874" max="4874" width="13.42578125" style="1" customWidth="1"/>
    <col min="4875" max="5121" width="11.42578125" style="1"/>
    <col min="5122" max="5122" width="51.28515625" style="1" customWidth="1"/>
    <col min="5123" max="5123" width="16.7109375" style="1" customWidth="1"/>
    <col min="5124" max="5124" width="10.28515625" style="1" customWidth="1"/>
    <col min="5125" max="5125" width="20.7109375" style="1" customWidth="1"/>
    <col min="5126" max="5126" width="19.7109375" style="1" customWidth="1"/>
    <col min="5127" max="5127" width="15.42578125" style="1" customWidth="1"/>
    <col min="5128" max="5128" width="12.42578125" style="1" customWidth="1"/>
    <col min="5129" max="5129" width="18.7109375" style="1" customWidth="1"/>
    <col min="5130" max="5130" width="13.42578125" style="1" customWidth="1"/>
    <col min="5131" max="5377" width="11.42578125" style="1"/>
    <col min="5378" max="5378" width="51.28515625" style="1" customWidth="1"/>
    <col min="5379" max="5379" width="16.7109375" style="1" customWidth="1"/>
    <col min="5380" max="5380" width="10.28515625" style="1" customWidth="1"/>
    <col min="5381" max="5381" width="20.7109375" style="1" customWidth="1"/>
    <col min="5382" max="5382" width="19.7109375" style="1" customWidth="1"/>
    <col min="5383" max="5383" width="15.42578125" style="1" customWidth="1"/>
    <col min="5384" max="5384" width="12.42578125" style="1" customWidth="1"/>
    <col min="5385" max="5385" width="18.7109375" style="1" customWidth="1"/>
    <col min="5386" max="5386" width="13.42578125" style="1" customWidth="1"/>
    <col min="5387" max="5633" width="11.42578125" style="1"/>
    <col min="5634" max="5634" width="51.28515625" style="1" customWidth="1"/>
    <col min="5635" max="5635" width="16.7109375" style="1" customWidth="1"/>
    <col min="5636" max="5636" width="10.28515625" style="1" customWidth="1"/>
    <col min="5637" max="5637" width="20.7109375" style="1" customWidth="1"/>
    <col min="5638" max="5638" width="19.7109375" style="1" customWidth="1"/>
    <col min="5639" max="5639" width="15.42578125" style="1" customWidth="1"/>
    <col min="5640" max="5640" width="12.42578125" style="1" customWidth="1"/>
    <col min="5641" max="5641" width="18.7109375" style="1" customWidth="1"/>
    <col min="5642" max="5642" width="13.42578125" style="1" customWidth="1"/>
    <col min="5643" max="5889" width="11.42578125" style="1"/>
    <col min="5890" max="5890" width="51.28515625" style="1" customWidth="1"/>
    <col min="5891" max="5891" width="16.7109375" style="1" customWidth="1"/>
    <col min="5892" max="5892" width="10.28515625" style="1" customWidth="1"/>
    <col min="5893" max="5893" width="20.7109375" style="1" customWidth="1"/>
    <col min="5894" max="5894" width="19.7109375" style="1" customWidth="1"/>
    <col min="5895" max="5895" width="15.42578125" style="1" customWidth="1"/>
    <col min="5896" max="5896" width="12.42578125" style="1" customWidth="1"/>
    <col min="5897" max="5897" width="18.7109375" style="1" customWidth="1"/>
    <col min="5898" max="5898" width="13.42578125" style="1" customWidth="1"/>
    <col min="5899" max="6145" width="11.42578125" style="1"/>
    <col min="6146" max="6146" width="51.28515625" style="1" customWidth="1"/>
    <col min="6147" max="6147" width="16.7109375" style="1" customWidth="1"/>
    <col min="6148" max="6148" width="10.28515625" style="1" customWidth="1"/>
    <col min="6149" max="6149" width="20.7109375" style="1" customWidth="1"/>
    <col min="6150" max="6150" width="19.7109375" style="1" customWidth="1"/>
    <col min="6151" max="6151" width="15.42578125" style="1" customWidth="1"/>
    <col min="6152" max="6152" width="12.42578125" style="1" customWidth="1"/>
    <col min="6153" max="6153" width="18.7109375" style="1" customWidth="1"/>
    <col min="6154" max="6154" width="13.42578125" style="1" customWidth="1"/>
    <col min="6155" max="6401" width="11.42578125" style="1"/>
    <col min="6402" max="6402" width="51.28515625" style="1" customWidth="1"/>
    <col min="6403" max="6403" width="16.7109375" style="1" customWidth="1"/>
    <col min="6404" max="6404" width="10.28515625" style="1" customWidth="1"/>
    <col min="6405" max="6405" width="20.7109375" style="1" customWidth="1"/>
    <col min="6406" max="6406" width="19.7109375" style="1" customWidth="1"/>
    <col min="6407" max="6407" width="15.42578125" style="1" customWidth="1"/>
    <col min="6408" max="6408" width="12.42578125" style="1" customWidth="1"/>
    <col min="6409" max="6409" width="18.7109375" style="1" customWidth="1"/>
    <col min="6410" max="6410" width="13.42578125" style="1" customWidth="1"/>
    <col min="6411" max="6657" width="11.42578125" style="1"/>
    <col min="6658" max="6658" width="51.28515625" style="1" customWidth="1"/>
    <col min="6659" max="6659" width="16.7109375" style="1" customWidth="1"/>
    <col min="6660" max="6660" width="10.28515625" style="1" customWidth="1"/>
    <col min="6661" max="6661" width="20.7109375" style="1" customWidth="1"/>
    <col min="6662" max="6662" width="19.7109375" style="1" customWidth="1"/>
    <col min="6663" max="6663" width="15.42578125" style="1" customWidth="1"/>
    <col min="6664" max="6664" width="12.42578125" style="1" customWidth="1"/>
    <col min="6665" max="6665" width="18.7109375" style="1" customWidth="1"/>
    <col min="6666" max="6666" width="13.42578125" style="1" customWidth="1"/>
    <col min="6667" max="6913" width="11.42578125" style="1"/>
    <col min="6914" max="6914" width="51.28515625" style="1" customWidth="1"/>
    <col min="6915" max="6915" width="16.7109375" style="1" customWidth="1"/>
    <col min="6916" max="6916" width="10.28515625" style="1" customWidth="1"/>
    <col min="6917" max="6917" width="20.7109375" style="1" customWidth="1"/>
    <col min="6918" max="6918" width="19.7109375" style="1" customWidth="1"/>
    <col min="6919" max="6919" width="15.42578125" style="1" customWidth="1"/>
    <col min="6920" max="6920" width="12.42578125" style="1" customWidth="1"/>
    <col min="6921" max="6921" width="18.7109375" style="1" customWidth="1"/>
    <col min="6922" max="6922" width="13.42578125" style="1" customWidth="1"/>
    <col min="6923" max="7169" width="11.42578125" style="1"/>
    <col min="7170" max="7170" width="51.28515625" style="1" customWidth="1"/>
    <col min="7171" max="7171" width="16.7109375" style="1" customWidth="1"/>
    <col min="7172" max="7172" width="10.28515625" style="1" customWidth="1"/>
    <col min="7173" max="7173" width="20.7109375" style="1" customWidth="1"/>
    <col min="7174" max="7174" width="19.7109375" style="1" customWidth="1"/>
    <col min="7175" max="7175" width="15.42578125" style="1" customWidth="1"/>
    <col min="7176" max="7176" width="12.42578125" style="1" customWidth="1"/>
    <col min="7177" max="7177" width="18.7109375" style="1" customWidth="1"/>
    <col min="7178" max="7178" width="13.42578125" style="1" customWidth="1"/>
    <col min="7179" max="7425" width="11.42578125" style="1"/>
    <col min="7426" max="7426" width="51.28515625" style="1" customWidth="1"/>
    <col min="7427" max="7427" width="16.7109375" style="1" customWidth="1"/>
    <col min="7428" max="7428" width="10.28515625" style="1" customWidth="1"/>
    <col min="7429" max="7429" width="20.7109375" style="1" customWidth="1"/>
    <col min="7430" max="7430" width="19.7109375" style="1" customWidth="1"/>
    <col min="7431" max="7431" width="15.42578125" style="1" customWidth="1"/>
    <col min="7432" max="7432" width="12.42578125" style="1" customWidth="1"/>
    <col min="7433" max="7433" width="18.7109375" style="1" customWidth="1"/>
    <col min="7434" max="7434" width="13.42578125" style="1" customWidth="1"/>
    <col min="7435" max="7681" width="11.42578125" style="1"/>
    <col min="7682" max="7682" width="51.28515625" style="1" customWidth="1"/>
    <col min="7683" max="7683" width="16.7109375" style="1" customWidth="1"/>
    <col min="7684" max="7684" width="10.28515625" style="1" customWidth="1"/>
    <col min="7685" max="7685" width="20.7109375" style="1" customWidth="1"/>
    <col min="7686" max="7686" width="19.7109375" style="1" customWidth="1"/>
    <col min="7687" max="7687" width="15.42578125" style="1" customWidth="1"/>
    <col min="7688" max="7688" width="12.42578125" style="1" customWidth="1"/>
    <col min="7689" max="7689" width="18.7109375" style="1" customWidth="1"/>
    <col min="7690" max="7690" width="13.42578125" style="1" customWidth="1"/>
    <col min="7691" max="7937" width="11.42578125" style="1"/>
    <col min="7938" max="7938" width="51.28515625" style="1" customWidth="1"/>
    <col min="7939" max="7939" width="16.7109375" style="1" customWidth="1"/>
    <col min="7940" max="7940" width="10.28515625" style="1" customWidth="1"/>
    <col min="7941" max="7941" width="20.7109375" style="1" customWidth="1"/>
    <col min="7942" max="7942" width="19.7109375" style="1" customWidth="1"/>
    <col min="7943" max="7943" width="15.42578125" style="1" customWidth="1"/>
    <col min="7944" max="7944" width="12.42578125" style="1" customWidth="1"/>
    <col min="7945" max="7945" width="18.7109375" style="1" customWidth="1"/>
    <col min="7946" max="7946" width="13.42578125" style="1" customWidth="1"/>
    <col min="7947" max="8193" width="11.42578125" style="1"/>
    <col min="8194" max="8194" width="51.28515625" style="1" customWidth="1"/>
    <col min="8195" max="8195" width="16.7109375" style="1" customWidth="1"/>
    <col min="8196" max="8196" width="10.28515625" style="1" customWidth="1"/>
    <col min="8197" max="8197" width="20.7109375" style="1" customWidth="1"/>
    <col min="8198" max="8198" width="19.7109375" style="1" customWidth="1"/>
    <col min="8199" max="8199" width="15.42578125" style="1" customWidth="1"/>
    <col min="8200" max="8200" width="12.42578125" style="1" customWidth="1"/>
    <col min="8201" max="8201" width="18.7109375" style="1" customWidth="1"/>
    <col min="8202" max="8202" width="13.42578125" style="1" customWidth="1"/>
    <col min="8203" max="8449" width="11.42578125" style="1"/>
    <col min="8450" max="8450" width="51.28515625" style="1" customWidth="1"/>
    <col min="8451" max="8451" width="16.7109375" style="1" customWidth="1"/>
    <col min="8452" max="8452" width="10.28515625" style="1" customWidth="1"/>
    <col min="8453" max="8453" width="20.7109375" style="1" customWidth="1"/>
    <col min="8454" max="8454" width="19.7109375" style="1" customWidth="1"/>
    <col min="8455" max="8455" width="15.42578125" style="1" customWidth="1"/>
    <col min="8456" max="8456" width="12.42578125" style="1" customWidth="1"/>
    <col min="8457" max="8457" width="18.7109375" style="1" customWidth="1"/>
    <col min="8458" max="8458" width="13.42578125" style="1" customWidth="1"/>
    <col min="8459" max="8705" width="11.42578125" style="1"/>
    <col min="8706" max="8706" width="51.28515625" style="1" customWidth="1"/>
    <col min="8707" max="8707" width="16.7109375" style="1" customWidth="1"/>
    <col min="8708" max="8708" width="10.28515625" style="1" customWidth="1"/>
    <col min="8709" max="8709" width="20.7109375" style="1" customWidth="1"/>
    <col min="8710" max="8710" width="19.7109375" style="1" customWidth="1"/>
    <col min="8711" max="8711" width="15.42578125" style="1" customWidth="1"/>
    <col min="8712" max="8712" width="12.42578125" style="1" customWidth="1"/>
    <col min="8713" max="8713" width="18.7109375" style="1" customWidth="1"/>
    <col min="8714" max="8714" width="13.42578125" style="1" customWidth="1"/>
    <col min="8715" max="8961" width="11.42578125" style="1"/>
    <col min="8962" max="8962" width="51.28515625" style="1" customWidth="1"/>
    <col min="8963" max="8963" width="16.7109375" style="1" customWidth="1"/>
    <col min="8964" max="8964" width="10.28515625" style="1" customWidth="1"/>
    <col min="8965" max="8965" width="20.7109375" style="1" customWidth="1"/>
    <col min="8966" max="8966" width="19.7109375" style="1" customWidth="1"/>
    <col min="8967" max="8967" width="15.42578125" style="1" customWidth="1"/>
    <col min="8968" max="8968" width="12.42578125" style="1" customWidth="1"/>
    <col min="8969" max="8969" width="18.7109375" style="1" customWidth="1"/>
    <col min="8970" max="8970" width="13.42578125" style="1" customWidth="1"/>
    <col min="8971" max="9217" width="11.42578125" style="1"/>
    <col min="9218" max="9218" width="51.28515625" style="1" customWidth="1"/>
    <col min="9219" max="9219" width="16.7109375" style="1" customWidth="1"/>
    <col min="9220" max="9220" width="10.28515625" style="1" customWidth="1"/>
    <col min="9221" max="9221" width="20.7109375" style="1" customWidth="1"/>
    <col min="9222" max="9222" width="19.7109375" style="1" customWidth="1"/>
    <col min="9223" max="9223" width="15.42578125" style="1" customWidth="1"/>
    <col min="9224" max="9224" width="12.42578125" style="1" customWidth="1"/>
    <col min="9225" max="9225" width="18.7109375" style="1" customWidth="1"/>
    <col min="9226" max="9226" width="13.42578125" style="1" customWidth="1"/>
    <col min="9227" max="9473" width="11.42578125" style="1"/>
    <col min="9474" max="9474" width="51.28515625" style="1" customWidth="1"/>
    <col min="9475" max="9475" width="16.7109375" style="1" customWidth="1"/>
    <col min="9476" max="9476" width="10.28515625" style="1" customWidth="1"/>
    <col min="9477" max="9477" width="20.7109375" style="1" customWidth="1"/>
    <col min="9478" max="9478" width="19.7109375" style="1" customWidth="1"/>
    <col min="9479" max="9479" width="15.42578125" style="1" customWidth="1"/>
    <col min="9480" max="9480" width="12.42578125" style="1" customWidth="1"/>
    <col min="9481" max="9481" width="18.7109375" style="1" customWidth="1"/>
    <col min="9482" max="9482" width="13.42578125" style="1" customWidth="1"/>
    <col min="9483" max="9729" width="11.42578125" style="1"/>
    <col min="9730" max="9730" width="51.28515625" style="1" customWidth="1"/>
    <col min="9731" max="9731" width="16.7109375" style="1" customWidth="1"/>
    <col min="9732" max="9732" width="10.28515625" style="1" customWidth="1"/>
    <col min="9733" max="9733" width="20.7109375" style="1" customWidth="1"/>
    <col min="9734" max="9734" width="19.7109375" style="1" customWidth="1"/>
    <col min="9735" max="9735" width="15.42578125" style="1" customWidth="1"/>
    <col min="9736" max="9736" width="12.42578125" style="1" customWidth="1"/>
    <col min="9737" max="9737" width="18.7109375" style="1" customWidth="1"/>
    <col min="9738" max="9738" width="13.42578125" style="1" customWidth="1"/>
    <col min="9739" max="9985" width="11.42578125" style="1"/>
    <col min="9986" max="9986" width="51.28515625" style="1" customWidth="1"/>
    <col min="9987" max="9987" width="16.7109375" style="1" customWidth="1"/>
    <col min="9988" max="9988" width="10.28515625" style="1" customWidth="1"/>
    <col min="9989" max="9989" width="20.7109375" style="1" customWidth="1"/>
    <col min="9990" max="9990" width="19.7109375" style="1" customWidth="1"/>
    <col min="9991" max="9991" width="15.42578125" style="1" customWidth="1"/>
    <col min="9992" max="9992" width="12.42578125" style="1" customWidth="1"/>
    <col min="9993" max="9993" width="18.7109375" style="1" customWidth="1"/>
    <col min="9994" max="9994" width="13.42578125" style="1" customWidth="1"/>
    <col min="9995" max="10241" width="11.42578125" style="1"/>
    <col min="10242" max="10242" width="51.28515625" style="1" customWidth="1"/>
    <col min="10243" max="10243" width="16.7109375" style="1" customWidth="1"/>
    <col min="10244" max="10244" width="10.28515625" style="1" customWidth="1"/>
    <col min="10245" max="10245" width="20.7109375" style="1" customWidth="1"/>
    <col min="10246" max="10246" width="19.7109375" style="1" customWidth="1"/>
    <col min="10247" max="10247" width="15.42578125" style="1" customWidth="1"/>
    <col min="10248" max="10248" width="12.42578125" style="1" customWidth="1"/>
    <col min="10249" max="10249" width="18.7109375" style="1" customWidth="1"/>
    <col min="10250" max="10250" width="13.42578125" style="1" customWidth="1"/>
    <col min="10251" max="10497" width="11.42578125" style="1"/>
    <col min="10498" max="10498" width="51.28515625" style="1" customWidth="1"/>
    <col min="10499" max="10499" width="16.7109375" style="1" customWidth="1"/>
    <col min="10500" max="10500" width="10.28515625" style="1" customWidth="1"/>
    <col min="10501" max="10501" width="20.7109375" style="1" customWidth="1"/>
    <col min="10502" max="10502" width="19.7109375" style="1" customWidth="1"/>
    <col min="10503" max="10503" width="15.42578125" style="1" customWidth="1"/>
    <col min="10504" max="10504" width="12.42578125" style="1" customWidth="1"/>
    <col min="10505" max="10505" width="18.7109375" style="1" customWidth="1"/>
    <col min="10506" max="10506" width="13.42578125" style="1" customWidth="1"/>
    <col min="10507" max="10753" width="11.42578125" style="1"/>
    <col min="10754" max="10754" width="51.28515625" style="1" customWidth="1"/>
    <col min="10755" max="10755" width="16.7109375" style="1" customWidth="1"/>
    <col min="10756" max="10756" width="10.28515625" style="1" customWidth="1"/>
    <col min="10757" max="10757" width="20.7109375" style="1" customWidth="1"/>
    <col min="10758" max="10758" width="19.7109375" style="1" customWidth="1"/>
    <col min="10759" max="10759" width="15.42578125" style="1" customWidth="1"/>
    <col min="10760" max="10760" width="12.42578125" style="1" customWidth="1"/>
    <col min="10761" max="10761" width="18.7109375" style="1" customWidth="1"/>
    <col min="10762" max="10762" width="13.42578125" style="1" customWidth="1"/>
    <col min="10763" max="11009" width="11.42578125" style="1"/>
    <col min="11010" max="11010" width="51.28515625" style="1" customWidth="1"/>
    <col min="11011" max="11011" width="16.7109375" style="1" customWidth="1"/>
    <col min="11012" max="11012" width="10.28515625" style="1" customWidth="1"/>
    <col min="11013" max="11013" width="20.7109375" style="1" customWidth="1"/>
    <col min="11014" max="11014" width="19.7109375" style="1" customWidth="1"/>
    <col min="11015" max="11015" width="15.42578125" style="1" customWidth="1"/>
    <col min="11016" max="11016" width="12.42578125" style="1" customWidth="1"/>
    <col min="11017" max="11017" width="18.7109375" style="1" customWidth="1"/>
    <col min="11018" max="11018" width="13.42578125" style="1" customWidth="1"/>
    <col min="11019" max="11265" width="11.42578125" style="1"/>
    <col min="11266" max="11266" width="51.28515625" style="1" customWidth="1"/>
    <col min="11267" max="11267" width="16.7109375" style="1" customWidth="1"/>
    <col min="11268" max="11268" width="10.28515625" style="1" customWidth="1"/>
    <col min="11269" max="11269" width="20.7109375" style="1" customWidth="1"/>
    <col min="11270" max="11270" width="19.7109375" style="1" customWidth="1"/>
    <col min="11271" max="11271" width="15.42578125" style="1" customWidth="1"/>
    <col min="11272" max="11272" width="12.42578125" style="1" customWidth="1"/>
    <col min="11273" max="11273" width="18.7109375" style="1" customWidth="1"/>
    <col min="11274" max="11274" width="13.42578125" style="1" customWidth="1"/>
    <col min="11275" max="11521" width="11.42578125" style="1"/>
    <col min="11522" max="11522" width="51.28515625" style="1" customWidth="1"/>
    <col min="11523" max="11523" width="16.7109375" style="1" customWidth="1"/>
    <col min="11524" max="11524" width="10.28515625" style="1" customWidth="1"/>
    <col min="11525" max="11525" width="20.7109375" style="1" customWidth="1"/>
    <col min="11526" max="11526" width="19.7109375" style="1" customWidth="1"/>
    <col min="11527" max="11527" width="15.42578125" style="1" customWidth="1"/>
    <col min="11528" max="11528" width="12.42578125" style="1" customWidth="1"/>
    <col min="11529" max="11529" width="18.7109375" style="1" customWidth="1"/>
    <col min="11530" max="11530" width="13.42578125" style="1" customWidth="1"/>
    <col min="11531" max="11777" width="11.42578125" style="1"/>
    <col min="11778" max="11778" width="51.28515625" style="1" customWidth="1"/>
    <col min="11779" max="11779" width="16.7109375" style="1" customWidth="1"/>
    <col min="11780" max="11780" width="10.28515625" style="1" customWidth="1"/>
    <col min="11781" max="11781" width="20.7109375" style="1" customWidth="1"/>
    <col min="11782" max="11782" width="19.7109375" style="1" customWidth="1"/>
    <col min="11783" max="11783" width="15.42578125" style="1" customWidth="1"/>
    <col min="11784" max="11784" width="12.42578125" style="1" customWidth="1"/>
    <col min="11785" max="11785" width="18.7109375" style="1" customWidth="1"/>
    <col min="11786" max="11786" width="13.42578125" style="1" customWidth="1"/>
    <col min="11787" max="12033" width="11.42578125" style="1"/>
    <col min="12034" max="12034" width="51.28515625" style="1" customWidth="1"/>
    <col min="12035" max="12035" width="16.7109375" style="1" customWidth="1"/>
    <col min="12036" max="12036" width="10.28515625" style="1" customWidth="1"/>
    <col min="12037" max="12037" width="20.7109375" style="1" customWidth="1"/>
    <col min="12038" max="12038" width="19.7109375" style="1" customWidth="1"/>
    <col min="12039" max="12039" width="15.42578125" style="1" customWidth="1"/>
    <col min="12040" max="12040" width="12.42578125" style="1" customWidth="1"/>
    <col min="12041" max="12041" width="18.7109375" style="1" customWidth="1"/>
    <col min="12042" max="12042" width="13.42578125" style="1" customWidth="1"/>
    <col min="12043" max="12289" width="11.42578125" style="1"/>
    <col min="12290" max="12290" width="51.28515625" style="1" customWidth="1"/>
    <col min="12291" max="12291" width="16.7109375" style="1" customWidth="1"/>
    <col min="12292" max="12292" width="10.28515625" style="1" customWidth="1"/>
    <col min="12293" max="12293" width="20.7109375" style="1" customWidth="1"/>
    <col min="12294" max="12294" width="19.7109375" style="1" customWidth="1"/>
    <col min="12295" max="12295" width="15.42578125" style="1" customWidth="1"/>
    <col min="12296" max="12296" width="12.42578125" style="1" customWidth="1"/>
    <col min="12297" max="12297" width="18.7109375" style="1" customWidth="1"/>
    <col min="12298" max="12298" width="13.42578125" style="1" customWidth="1"/>
    <col min="12299" max="12545" width="11.42578125" style="1"/>
    <col min="12546" max="12546" width="51.28515625" style="1" customWidth="1"/>
    <col min="12547" max="12547" width="16.7109375" style="1" customWidth="1"/>
    <col min="12548" max="12548" width="10.28515625" style="1" customWidth="1"/>
    <col min="12549" max="12549" width="20.7109375" style="1" customWidth="1"/>
    <col min="12550" max="12550" width="19.7109375" style="1" customWidth="1"/>
    <col min="12551" max="12551" width="15.42578125" style="1" customWidth="1"/>
    <col min="12552" max="12552" width="12.42578125" style="1" customWidth="1"/>
    <col min="12553" max="12553" width="18.7109375" style="1" customWidth="1"/>
    <col min="12554" max="12554" width="13.42578125" style="1" customWidth="1"/>
    <col min="12555" max="12801" width="11.42578125" style="1"/>
    <col min="12802" max="12802" width="51.28515625" style="1" customWidth="1"/>
    <col min="12803" max="12803" width="16.7109375" style="1" customWidth="1"/>
    <col min="12804" max="12804" width="10.28515625" style="1" customWidth="1"/>
    <col min="12805" max="12805" width="20.7109375" style="1" customWidth="1"/>
    <col min="12806" max="12806" width="19.7109375" style="1" customWidth="1"/>
    <col min="12807" max="12807" width="15.42578125" style="1" customWidth="1"/>
    <col min="12808" max="12808" width="12.42578125" style="1" customWidth="1"/>
    <col min="12809" max="12809" width="18.7109375" style="1" customWidth="1"/>
    <col min="12810" max="12810" width="13.42578125" style="1" customWidth="1"/>
    <col min="12811" max="13057" width="11.42578125" style="1"/>
    <col min="13058" max="13058" width="51.28515625" style="1" customWidth="1"/>
    <col min="13059" max="13059" width="16.7109375" style="1" customWidth="1"/>
    <col min="13060" max="13060" width="10.28515625" style="1" customWidth="1"/>
    <col min="13061" max="13061" width="20.7109375" style="1" customWidth="1"/>
    <col min="13062" max="13062" width="19.7109375" style="1" customWidth="1"/>
    <col min="13063" max="13063" width="15.42578125" style="1" customWidth="1"/>
    <col min="13064" max="13064" width="12.42578125" style="1" customWidth="1"/>
    <col min="13065" max="13065" width="18.7109375" style="1" customWidth="1"/>
    <col min="13066" max="13066" width="13.42578125" style="1" customWidth="1"/>
    <col min="13067" max="13313" width="11.42578125" style="1"/>
    <col min="13314" max="13314" width="51.28515625" style="1" customWidth="1"/>
    <col min="13315" max="13315" width="16.7109375" style="1" customWidth="1"/>
    <col min="13316" max="13316" width="10.28515625" style="1" customWidth="1"/>
    <col min="13317" max="13317" width="20.7109375" style="1" customWidth="1"/>
    <col min="13318" max="13318" width="19.7109375" style="1" customWidth="1"/>
    <col min="13319" max="13319" width="15.42578125" style="1" customWidth="1"/>
    <col min="13320" max="13320" width="12.42578125" style="1" customWidth="1"/>
    <col min="13321" max="13321" width="18.7109375" style="1" customWidth="1"/>
    <col min="13322" max="13322" width="13.42578125" style="1" customWidth="1"/>
    <col min="13323" max="13569" width="11.42578125" style="1"/>
    <col min="13570" max="13570" width="51.28515625" style="1" customWidth="1"/>
    <col min="13571" max="13571" width="16.7109375" style="1" customWidth="1"/>
    <col min="13572" max="13572" width="10.28515625" style="1" customWidth="1"/>
    <col min="13573" max="13573" width="20.7109375" style="1" customWidth="1"/>
    <col min="13574" max="13574" width="19.7109375" style="1" customWidth="1"/>
    <col min="13575" max="13575" width="15.42578125" style="1" customWidth="1"/>
    <col min="13576" max="13576" width="12.42578125" style="1" customWidth="1"/>
    <col min="13577" max="13577" width="18.7109375" style="1" customWidth="1"/>
    <col min="13578" max="13578" width="13.42578125" style="1" customWidth="1"/>
    <col min="13579" max="13825" width="11.42578125" style="1"/>
    <col min="13826" max="13826" width="51.28515625" style="1" customWidth="1"/>
    <col min="13827" max="13827" width="16.7109375" style="1" customWidth="1"/>
    <col min="13828" max="13828" width="10.28515625" style="1" customWidth="1"/>
    <col min="13829" max="13829" width="20.7109375" style="1" customWidth="1"/>
    <col min="13830" max="13830" width="19.7109375" style="1" customWidth="1"/>
    <col min="13831" max="13831" width="15.42578125" style="1" customWidth="1"/>
    <col min="13832" max="13832" width="12.42578125" style="1" customWidth="1"/>
    <col min="13833" max="13833" width="18.7109375" style="1" customWidth="1"/>
    <col min="13834" max="13834" width="13.42578125" style="1" customWidth="1"/>
    <col min="13835" max="14081" width="11.42578125" style="1"/>
    <col min="14082" max="14082" width="51.28515625" style="1" customWidth="1"/>
    <col min="14083" max="14083" width="16.7109375" style="1" customWidth="1"/>
    <col min="14084" max="14084" width="10.28515625" style="1" customWidth="1"/>
    <col min="14085" max="14085" width="20.7109375" style="1" customWidth="1"/>
    <col min="14086" max="14086" width="19.7109375" style="1" customWidth="1"/>
    <col min="14087" max="14087" width="15.42578125" style="1" customWidth="1"/>
    <col min="14088" max="14088" width="12.42578125" style="1" customWidth="1"/>
    <col min="14089" max="14089" width="18.7109375" style="1" customWidth="1"/>
    <col min="14090" max="14090" width="13.42578125" style="1" customWidth="1"/>
    <col min="14091" max="14337" width="11.42578125" style="1"/>
    <col min="14338" max="14338" width="51.28515625" style="1" customWidth="1"/>
    <col min="14339" max="14339" width="16.7109375" style="1" customWidth="1"/>
    <col min="14340" max="14340" width="10.28515625" style="1" customWidth="1"/>
    <col min="14341" max="14341" width="20.7109375" style="1" customWidth="1"/>
    <col min="14342" max="14342" width="19.7109375" style="1" customWidth="1"/>
    <col min="14343" max="14343" width="15.42578125" style="1" customWidth="1"/>
    <col min="14344" max="14344" width="12.42578125" style="1" customWidth="1"/>
    <col min="14345" max="14345" width="18.7109375" style="1" customWidth="1"/>
    <col min="14346" max="14346" width="13.42578125" style="1" customWidth="1"/>
    <col min="14347" max="14593" width="11.42578125" style="1"/>
    <col min="14594" max="14594" width="51.28515625" style="1" customWidth="1"/>
    <col min="14595" max="14595" width="16.7109375" style="1" customWidth="1"/>
    <col min="14596" max="14596" width="10.28515625" style="1" customWidth="1"/>
    <col min="14597" max="14597" width="20.7109375" style="1" customWidth="1"/>
    <col min="14598" max="14598" width="19.7109375" style="1" customWidth="1"/>
    <col min="14599" max="14599" width="15.42578125" style="1" customWidth="1"/>
    <col min="14600" max="14600" width="12.42578125" style="1" customWidth="1"/>
    <col min="14601" max="14601" width="18.7109375" style="1" customWidth="1"/>
    <col min="14602" max="14602" width="13.42578125" style="1" customWidth="1"/>
    <col min="14603" max="14849" width="11.42578125" style="1"/>
    <col min="14850" max="14850" width="51.28515625" style="1" customWidth="1"/>
    <col min="14851" max="14851" width="16.7109375" style="1" customWidth="1"/>
    <col min="14852" max="14852" width="10.28515625" style="1" customWidth="1"/>
    <col min="14853" max="14853" width="20.7109375" style="1" customWidth="1"/>
    <col min="14854" max="14854" width="19.7109375" style="1" customWidth="1"/>
    <col min="14855" max="14855" width="15.42578125" style="1" customWidth="1"/>
    <col min="14856" max="14856" width="12.42578125" style="1" customWidth="1"/>
    <col min="14857" max="14857" width="18.7109375" style="1" customWidth="1"/>
    <col min="14858" max="14858" width="13.42578125" style="1" customWidth="1"/>
    <col min="14859" max="15105" width="11.42578125" style="1"/>
    <col min="15106" max="15106" width="51.28515625" style="1" customWidth="1"/>
    <col min="15107" max="15107" width="16.7109375" style="1" customWidth="1"/>
    <col min="15108" max="15108" width="10.28515625" style="1" customWidth="1"/>
    <col min="15109" max="15109" width="20.7109375" style="1" customWidth="1"/>
    <col min="15110" max="15110" width="19.7109375" style="1" customWidth="1"/>
    <col min="15111" max="15111" width="15.42578125" style="1" customWidth="1"/>
    <col min="15112" max="15112" width="12.42578125" style="1" customWidth="1"/>
    <col min="15113" max="15113" width="18.7109375" style="1" customWidth="1"/>
    <col min="15114" max="15114" width="13.42578125" style="1" customWidth="1"/>
    <col min="15115" max="15361" width="11.42578125" style="1"/>
    <col min="15362" max="15362" width="51.28515625" style="1" customWidth="1"/>
    <col min="15363" max="15363" width="16.7109375" style="1" customWidth="1"/>
    <col min="15364" max="15364" width="10.28515625" style="1" customWidth="1"/>
    <col min="15365" max="15365" width="20.7109375" style="1" customWidth="1"/>
    <col min="15366" max="15366" width="19.7109375" style="1" customWidth="1"/>
    <col min="15367" max="15367" width="15.42578125" style="1" customWidth="1"/>
    <col min="15368" max="15368" width="12.42578125" style="1" customWidth="1"/>
    <col min="15369" max="15369" width="18.7109375" style="1" customWidth="1"/>
    <col min="15370" max="15370" width="13.42578125" style="1" customWidth="1"/>
    <col min="15371" max="15617" width="11.42578125" style="1"/>
    <col min="15618" max="15618" width="51.28515625" style="1" customWidth="1"/>
    <col min="15619" max="15619" width="16.7109375" style="1" customWidth="1"/>
    <col min="15620" max="15620" width="10.28515625" style="1" customWidth="1"/>
    <col min="15621" max="15621" width="20.7109375" style="1" customWidth="1"/>
    <col min="15622" max="15622" width="19.7109375" style="1" customWidth="1"/>
    <col min="15623" max="15623" width="15.42578125" style="1" customWidth="1"/>
    <col min="15624" max="15624" width="12.42578125" style="1" customWidth="1"/>
    <col min="15625" max="15625" width="18.7109375" style="1" customWidth="1"/>
    <col min="15626" max="15626" width="13.42578125" style="1" customWidth="1"/>
    <col min="15627" max="15873" width="11.42578125" style="1"/>
    <col min="15874" max="15874" width="51.28515625" style="1" customWidth="1"/>
    <col min="15875" max="15875" width="16.7109375" style="1" customWidth="1"/>
    <col min="15876" max="15876" width="10.28515625" style="1" customWidth="1"/>
    <col min="15877" max="15877" width="20.7109375" style="1" customWidth="1"/>
    <col min="15878" max="15878" width="19.7109375" style="1" customWidth="1"/>
    <col min="15879" max="15879" width="15.42578125" style="1" customWidth="1"/>
    <col min="15880" max="15880" width="12.42578125" style="1" customWidth="1"/>
    <col min="15881" max="15881" width="18.7109375" style="1" customWidth="1"/>
    <col min="15882" max="15882" width="13.42578125" style="1" customWidth="1"/>
    <col min="15883" max="16129" width="11.42578125" style="1"/>
    <col min="16130" max="16130" width="51.28515625" style="1" customWidth="1"/>
    <col min="16131" max="16131" width="16.7109375" style="1" customWidth="1"/>
    <col min="16132" max="16132" width="10.28515625" style="1" customWidth="1"/>
    <col min="16133" max="16133" width="20.7109375" style="1" customWidth="1"/>
    <col min="16134" max="16134" width="19.7109375" style="1" customWidth="1"/>
    <col min="16135" max="16135" width="15.42578125" style="1" customWidth="1"/>
    <col min="16136" max="16136" width="12.42578125" style="1" customWidth="1"/>
    <col min="16137" max="16137" width="18.7109375" style="1" customWidth="1"/>
    <col min="16138" max="16138" width="13.42578125" style="1" customWidth="1"/>
    <col min="16139" max="16384" width="11.42578125" style="1"/>
  </cols>
  <sheetData>
    <row r="1" spans="1:19" ht="21" customHeight="1" x14ac:dyDescent="0.2">
      <c r="A1" s="110" t="s">
        <v>135</v>
      </c>
      <c r="B1" s="111"/>
      <c r="C1" s="206"/>
      <c r="D1" s="111"/>
      <c r="E1" s="111"/>
      <c r="F1" s="111"/>
      <c r="G1" s="111"/>
      <c r="H1" s="111"/>
      <c r="I1" s="112"/>
      <c r="J1" s="112"/>
      <c r="K1" s="113"/>
      <c r="L1" s="111"/>
      <c r="M1" s="111"/>
      <c r="N1" s="114"/>
      <c r="O1" s="114"/>
    </row>
    <row r="2" spans="1:19" ht="18" customHeight="1" x14ac:dyDescent="0.25">
      <c r="A2" s="279" t="str">
        <f>'A1-Dépenses sur factures'!A2</f>
        <v>Formulaire demande de paiement 19.2.1 (version : 1.0 du 12/12/2017)</v>
      </c>
      <c r="B2" s="279"/>
      <c r="C2" s="279"/>
      <c r="D2" s="279"/>
      <c r="E2" s="279"/>
      <c r="F2" s="279"/>
      <c r="G2" s="279"/>
      <c r="H2" s="279"/>
      <c r="I2" s="279"/>
      <c r="J2" s="279"/>
      <c r="K2" s="279"/>
      <c r="L2" s="279"/>
      <c r="M2" s="279"/>
    </row>
    <row r="3" spans="1:19" ht="10.5" customHeight="1" thickBot="1" x14ac:dyDescent="0.3">
      <c r="A3" s="97"/>
      <c r="B3" s="97"/>
      <c r="C3" s="182"/>
      <c r="D3" s="97"/>
      <c r="E3" s="97"/>
      <c r="F3" s="97"/>
      <c r="G3" s="97"/>
      <c r="H3" s="97"/>
      <c r="I3" s="97"/>
      <c r="J3" s="97"/>
      <c r="K3" s="97"/>
      <c r="L3" s="97"/>
      <c r="M3" s="97"/>
    </row>
    <row r="4" spans="1:19" ht="18" customHeight="1" x14ac:dyDescent="0.25">
      <c r="A4" s="98" t="s">
        <v>127</v>
      </c>
      <c r="B4" s="99"/>
      <c r="C4" s="203"/>
      <c r="D4" s="99"/>
      <c r="E4" s="99"/>
      <c r="F4" s="99" t="s">
        <v>128</v>
      </c>
      <c r="G4" s="99"/>
      <c r="H4" s="99"/>
      <c r="I4" s="106" t="str">
        <f>IF('A1-Dépenses sur factures'!I4&lt;&gt;"",'A1-Dépenses sur factures'!I4,"")</f>
        <v/>
      </c>
      <c r="J4" s="97"/>
      <c r="K4" s="97"/>
      <c r="L4" s="97"/>
      <c r="M4" s="97"/>
    </row>
    <row r="5" spans="1:19" ht="18" customHeight="1" x14ac:dyDescent="0.25">
      <c r="A5" s="100" t="s">
        <v>125</v>
      </c>
      <c r="B5" s="101"/>
      <c r="C5" s="204"/>
      <c r="D5" s="101"/>
      <c r="E5" s="105" t="str">
        <f>IF('A1-Dépenses sur factures'!E5&lt;&gt;"",'A1-Dépenses sur factures'!E5,"")</f>
        <v/>
      </c>
      <c r="F5" s="101" t="s">
        <v>129</v>
      </c>
      <c r="G5" s="101"/>
      <c r="H5" s="101"/>
      <c r="I5" s="107" t="str">
        <f>IF('A1-Dépenses sur factures'!I5&lt;&gt;"",'A1-Dépenses sur factures'!I5,"")</f>
        <v/>
      </c>
      <c r="J5" s="97"/>
      <c r="K5" s="97"/>
      <c r="L5" s="97"/>
      <c r="M5" s="97"/>
    </row>
    <row r="6" spans="1:19" ht="18" customHeight="1" x14ac:dyDescent="0.25">
      <c r="A6" s="100" t="s">
        <v>126</v>
      </c>
      <c r="B6" s="101"/>
      <c r="C6" s="204"/>
      <c r="D6" s="101"/>
      <c r="E6" s="105" t="str">
        <f>IF('A1-Dépenses sur factures'!E6&lt;&gt;"",'A1-Dépenses sur factures'!E6,"")</f>
        <v/>
      </c>
      <c r="F6" s="101" t="s">
        <v>130</v>
      </c>
      <c r="G6" s="101"/>
      <c r="H6" s="101"/>
      <c r="I6" s="107" t="str">
        <f>IF('A1-Dépenses sur factures'!I6&lt;&gt;"",'A1-Dépenses sur factures'!I6,"")</f>
        <v/>
      </c>
      <c r="J6" s="97"/>
      <c r="K6" s="97"/>
      <c r="L6" s="97"/>
      <c r="M6" s="97"/>
    </row>
    <row r="7" spans="1:19" ht="8.25" customHeight="1" thickBot="1" x14ac:dyDescent="0.3">
      <c r="A7" s="102"/>
      <c r="B7" s="103"/>
      <c r="C7" s="205"/>
      <c r="D7" s="103"/>
      <c r="E7" s="103"/>
      <c r="F7" s="103"/>
      <c r="G7" s="103"/>
      <c r="H7" s="103"/>
      <c r="I7" s="104"/>
      <c r="J7" s="97"/>
      <c r="K7" s="97"/>
      <c r="L7" s="97"/>
      <c r="M7" s="97"/>
    </row>
    <row r="8" spans="1:19" ht="21.75" customHeight="1" x14ac:dyDescent="0.25">
      <c r="A8" s="97"/>
      <c r="B8" s="97"/>
      <c r="C8" s="182"/>
      <c r="D8" s="97"/>
      <c r="E8" s="97"/>
      <c r="F8" s="97"/>
      <c r="G8" s="97"/>
      <c r="H8" s="97"/>
      <c r="I8" s="97"/>
      <c r="J8" s="97"/>
      <c r="K8" s="97"/>
      <c r="L8" s="97"/>
      <c r="M8" s="97"/>
    </row>
    <row r="9" spans="1:19" ht="15" x14ac:dyDescent="0.25">
      <c r="A9" s="247" t="s">
        <v>53</v>
      </c>
      <c r="B9" s="247"/>
      <c r="C9" s="247"/>
      <c r="D9" s="247"/>
      <c r="E9" s="248" t="str">
        <f>IF('A1-Dépenses sur factures'!F9&lt;&gt;"",'A1-Dépenses sur factures'!F9,"")</f>
        <v/>
      </c>
      <c r="F9" s="249"/>
      <c r="G9" s="249"/>
      <c r="H9" s="250"/>
      <c r="I9" s="60"/>
      <c r="J9" s="60"/>
      <c r="K9" s="60"/>
      <c r="L9" s="60"/>
      <c r="M9" s="60"/>
    </row>
    <row r="10" spans="1:19" s="10" customFormat="1" ht="42" customHeight="1" x14ac:dyDescent="0.2">
      <c r="A10" s="287" t="s">
        <v>38</v>
      </c>
      <c r="B10" s="287"/>
      <c r="C10" s="287"/>
      <c r="D10" s="287"/>
      <c r="E10" s="287"/>
      <c r="F10" s="287"/>
      <c r="G10" s="287"/>
      <c r="H10" s="287"/>
      <c r="I10" s="287"/>
      <c r="J10" s="287"/>
      <c r="K10" s="287"/>
      <c r="L10" s="11" t="s">
        <v>22</v>
      </c>
      <c r="M10" s="1"/>
      <c r="N10" s="1"/>
      <c r="O10" s="1"/>
      <c r="S10" s="1"/>
    </row>
    <row r="11" spans="1:19" ht="12.75" x14ac:dyDescent="0.2">
      <c r="I11" s="1"/>
      <c r="J11" s="1"/>
      <c r="K11" s="1"/>
      <c r="L11" s="11" t="s">
        <v>23</v>
      </c>
    </row>
    <row r="12" spans="1:19" ht="27.75" customHeight="1" x14ac:dyDescent="0.2">
      <c r="A12" s="284" t="s">
        <v>55</v>
      </c>
      <c r="B12" s="284"/>
      <c r="C12" s="284"/>
      <c r="D12" s="284"/>
      <c r="E12" s="284"/>
      <c r="F12" s="284"/>
      <c r="G12" s="284"/>
      <c r="H12" s="284"/>
      <c r="I12" s="284"/>
      <c r="J12" s="284"/>
      <c r="K12" s="284"/>
      <c r="L12" s="284"/>
      <c r="M12" s="284"/>
      <c r="N12" s="51"/>
      <c r="O12" s="51"/>
    </row>
    <row r="13" spans="1:19" s="5" customFormat="1" ht="31.5" customHeight="1" x14ac:dyDescent="0.2">
      <c r="A13" s="288" t="s">
        <v>119</v>
      </c>
      <c r="B13" s="288"/>
      <c r="C13" s="288"/>
      <c r="D13" s="288"/>
      <c r="E13" s="288"/>
      <c r="F13" s="288"/>
      <c r="G13" s="288"/>
      <c r="H13" s="288"/>
      <c r="I13" s="288"/>
      <c r="J13" s="288"/>
      <c r="K13" s="288"/>
      <c r="L13" s="288"/>
      <c r="M13" s="288"/>
      <c r="N13" s="1"/>
      <c r="O13" s="1"/>
    </row>
    <row r="14" spans="1:19" ht="99.75" customHeight="1" x14ac:dyDescent="0.2">
      <c r="A14" s="40" t="s">
        <v>41</v>
      </c>
      <c r="B14" s="32" t="s">
        <v>67</v>
      </c>
      <c r="C14" s="167" t="str">
        <f>'Configuration (à masquer)'!G56&amp;"  (si sans objet, laisser ""Absence de sous-opération"")"</f>
        <v>sous-opération  (si sans objet, laisser "Absence de sous-opération")</v>
      </c>
      <c r="D14" s="200" t="s">
        <v>54</v>
      </c>
      <c r="E14" s="32" t="s">
        <v>39</v>
      </c>
      <c r="F14" s="94" t="s">
        <v>44</v>
      </c>
      <c r="G14" s="42" t="s">
        <v>45</v>
      </c>
      <c r="H14" s="40" t="s">
        <v>24</v>
      </c>
      <c r="I14" s="40" t="s">
        <v>27</v>
      </c>
      <c r="J14" s="34" t="s">
        <v>28</v>
      </c>
      <c r="K14" s="42" t="s">
        <v>16</v>
      </c>
      <c r="L14" s="32" t="s">
        <v>13</v>
      </c>
    </row>
    <row r="15" spans="1:19" ht="39" customHeight="1" x14ac:dyDescent="0.2">
      <c r="A15" s="163"/>
      <c r="B15" s="186"/>
      <c r="C15" s="186" t="s">
        <v>185</v>
      </c>
      <c r="D15" s="231"/>
      <c r="E15" s="145"/>
      <c r="F15" s="151"/>
      <c r="G15" s="151"/>
      <c r="H15" s="146"/>
      <c r="I15" s="147"/>
      <c r="J15" s="211">
        <f>ROUND(H15+I15,2)</f>
        <v>0</v>
      </c>
      <c r="K15" s="212"/>
      <c r="L15" s="136"/>
    </row>
    <row r="16" spans="1:19" ht="39" customHeight="1" x14ac:dyDescent="0.2">
      <c r="A16" s="163"/>
      <c r="B16" s="186"/>
      <c r="C16" s="186" t="s">
        <v>185</v>
      </c>
      <c r="D16" s="231"/>
      <c r="E16" s="164"/>
      <c r="F16" s="151"/>
      <c r="G16" s="151"/>
      <c r="H16" s="146"/>
      <c r="I16" s="147"/>
      <c r="J16" s="211">
        <f t="shared" ref="J16:J24" si="0">ROUND(H16+I16,2)</f>
        <v>0</v>
      </c>
      <c r="K16" s="212"/>
      <c r="L16" s="136"/>
    </row>
    <row r="17" spans="1:15" ht="39" customHeight="1" x14ac:dyDescent="0.2">
      <c r="A17" s="163"/>
      <c r="B17" s="186"/>
      <c r="C17" s="186" t="s">
        <v>185</v>
      </c>
      <c r="D17" s="231"/>
      <c r="E17" s="164"/>
      <c r="F17" s="151"/>
      <c r="G17" s="151"/>
      <c r="H17" s="146"/>
      <c r="I17" s="147"/>
      <c r="J17" s="211">
        <f t="shared" si="0"/>
        <v>0</v>
      </c>
      <c r="K17" s="212"/>
      <c r="L17" s="136"/>
    </row>
    <row r="18" spans="1:15" ht="39" customHeight="1" x14ac:dyDescent="0.2">
      <c r="A18" s="163"/>
      <c r="B18" s="186"/>
      <c r="C18" s="186" t="s">
        <v>185</v>
      </c>
      <c r="D18" s="231"/>
      <c r="E18" s="164"/>
      <c r="F18" s="151"/>
      <c r="G18" s="151"/>
      <c r="H18" s="146"/>
      <c r="I18" s="147"/>
      <c r="J18" s="211">
        <f t="shared" si="0"/>
        <v>0</v>
      </c>
      <c r="K18" s="212"/>
      <c r="L18" s="136"/>
    </row>
    <row r="19" spans="1:15" ht="39" customHeight="1" x14ac:dyDescent="0.2">
      <c r="A19" s="163"/>
      <c r="B19" s="186"/>
      <c r="C19" s="186" t="s">
        <v>185</v>
      </c>
      <c r="D19" s="231"/>
      <c r="E19" s="164"/>
      <c r="F19" s="151"/>
      <c r="G19" s="151"/>
      <c r="H19" s="146"/>
      <c r="I19" s="147"/>
      <c r="J19" s="211">
        <f t="shared" si="0"/>
        <v>0</v>
      </c>
      <c r="K19" s="212"/>
      <c r="L19" s="136"/>
    </row>
    <row r="20" spans="1:15" ht="39" customHeight="1" x14ac:dyDescent="0.2">
      <c r="A20" s="163"/>
      <c r="B20" s="186"/>
      <c r="C20" s="186" t="s">
        <v>185</v>
      </c>
      <c r="D20" s="231"/>
      <c r="E20" s="164"/>
      <c r="F20" s="151"/>
      <c r="G20" s="151"/>
      <c r="H20" s="146"/>
      <c r="I20" s="147"/>
      <c r="J20" s="211">
        <f t="shared" si="0"/>
        <v>0</v>
      </c>
      <c r="K20" s="212"/>
      <c r="L20" s="136"/>
    </row>
    <row r="21" spans="1:15" ht="39" customHeight="1" x14ac:dyDescent="0.2">
      <c r="A21" s="163"/>
      <c r="B21" s="186"/>
      <c r="C21" s="186" t="s">
        <v>185</v>
      </c>
      <c r="D21" s="231"/>
      <c r="E21" s="164"/>
      <c r="F21" s="151"/>
      <c r="G21" s="151"/>
      <c r="H21" s="146"/>
      <c r="I21" s="147"/>
      <c r="J21" s="211">
        <f t="shared" si="0"/>
        <v>0</v>
      </c>
      <c r="K21" s="212"/>
      <c r="L21" s="136"/>
    </row>
    <row r="22" spans="1:15" ht="39" customHeight="1" x14ac:dyDescent="0.2">
      <c r="A22" s="163"/>
      <c r="B22" s="186"/>
      <c r="C22" s="186" t="s">
        <v>185</v>
      </c>
      <c r="D22" s="231"/>
      <c r="E22" s="164"/>
      <c r="F22" s="151"/>
      <c r="G22" s="151"/>
      <c r="H22" s="146"/>
      <c r="I22" s="147"/>
      <c r="J22" s="211">
        <f t="shared" si="0"/>
        <v>0</v>
      </c>
      <c r="K22" s="212"/>
      <c r="L22" s="136"/>
    </row>
    <row r="23" spans="1:15" ht="39" customHeight="1" x14ac:dyDescent="0.2">
      <c r="A23" s="163"/>
      <c r="B23" s="186"/>
      <c r="C23" s="186" t="s">
        <v>185</v>
      </c>
      <c r="D23" s="231"/>
      <c r="E23" s="164"/>
      <c r="F23" s="151"/>
      <c r="G23" s="151"/>
      <c r="H23" s="146"/>
      <c r="I23" s="147"/>
      <c r="J23" s="211">
        <f t="shared" si="0"/>
        <v>0</v>
      </c>
      <c r="K23" s="212"/>
      <c r="L23" s="136"/>
    </row>
    <row r="24" spans="1:15" ht="39" customHeight="1" x14ac:dyDescent="0.2">
      <c r="A24" s="163"/>
      <c r="B24" s="186"/>
      <c r="C24" s="186" t="s">
        <v>185</v>
      </c>
      <c r="D24" s="231"/>
      <c r="E24" s="164"/>
      <c r="F24" s="151"/>
      <c r="G24" s="151"/>
      <c r="H24" s="146"/>
      <c r="I24" s="147"/>
      <c r="J24" s="211">
        <f t="shared" si="0"/>
        <v>0</v>
      </c>
      <c r="K24" s="212"/>
      <c r="L24" s="136"/>
    </row>
    <row r="25" spans="1:15" ht="39" customHeight="1" x14ac:dyDescent="0.25">
      <c r="A25" s="173" t="s">
        <v>1</v>
      </c>
      <c r="B25" s="174"/>
      <c r="C25" s="174"/>
      <c r="D25" s="232"/>
      <c r="E25" s="174"/>
      <c r="F25" s="174"/>
      <c r="G25" s="174"/>
      <c r="H25" s="211">
        <f>SUM(H15:H24)</f>
        <v>0</v>
      </c>
      <c r="I25" s="211">
        <f>SUM(I15:I24)</f>
        <v>0</v>
      </c>
      <c r="J25" s="211">
        <f>SUM(J15:J24)</f>
        <v>0</v>
      </c>
      <c r="K25" s="233"/>
      <c r="L25" s="214"/>
    </row>
    <row r="26" spans="1:15" s="49" customFormat="1" ht="15" x14ac:dyDescent="0.25">
      <c r="A26" s="43"/>
      <c r="B26" s="44"/>
      <c r="C26" s="180"/>
      <c r="D26" s="45"/>
      <c r="E26" s="45"/>
      <c r="F26" s="45"/>
      <c r="G26" s="45"/>
      <c r="H26" s="45"/>
      <c r="I26" s="46"/>
      <c r="J26" s="46"/>
      <c r="K26" s="46"/>
      <c r="L26" s="47"/>
      <c r="M26" s="48"/>
    </row>
    <row r="27" spans="1:15" ht="15" x14ac:dyDescent="0.25">
      <c r="A27" s="286" t="s">
        <v>107</v>
      </c>
      <c r="B27" s="286"/>
      <c r="C27" s="286"/>
      <c r="D27" s="286"/>
      <c r="E27" s="286"/>
      <c r="F27" s="286"/>
      <c r="G27" s="286"/>
      <c r="H27" s="286"/>
      <c r="I27" s="286"/>
      <c r="J27" s="286"/>
      <c r="K27" s="286"/>
      <c r="L27" s="286"/>
      <c r="M27" s="286"/>
      <c r="N27" s="36"/>
      <c r="O27" s="36"/>
    </row>
    <row r="28" spans="1:15" ht="36" customHeight="1" x14ac:dyDescent="0.25">
      <c r="A28" s="289" t="s">
        <v>108</v>
      </c>
      <c r="B28" s="289"/>
      <c r="C28" s="289"/>
      <c r="D28" s="289"/>
      <c r="E28" s="289"/>
      <c r="F28" s="289"/>
      <c r="G28" s="289"/>
      <c r="H28" s="289"/>
      <c r="I28" s="289"/>
      <c r="J28" s="289"/>
      <c r="K28" s="289"/>
      <c r="L28" s="289"/>
      <c r="M28" s="289"/>
      <c r="N28" s="36"/>
      <c r="O28" s="36"/>
    </row>
    <row r="29" spans="1:15" ht="101.25" customHeight="1" x14ac:dyDescent="0.2">
      <c r="A29" s="34" t="s">
        <v>41</v>
      </c>
      <c r="B29" s="92" t="s">
        <v>67</v>
      </c>
      <c r="C29" s="167" t="str">
        <f>'Configuration (à masquer)'!G56&amp;"  (si sans objet, laisser ""Absence de sous-opération"")"</f>
        <v>sous-opération  (si sans objet, laisser "Absence de sous-opération")</v>
      </c>
      <c r="D29" s="198" t="s">
        <v>110</v>
      </c>
      <c r="E29" s="32" t="s">
        <v>111</v>
      </c>
      <c r="F29" s="41" t="s">
        <v>52</v>
      </c>
      <c r="G29" s="40" t="s">
        <v>37</v>
      </c>
      <c r="H29" s="93" t="s">
        <v>36</v>
      </c>
      <c r="I29" s="40" t="s">
        <v>29</v>
      </c>
      <c r="J29" s="34" t="s">
        <v>26</v>
      </c>
      <c r="K29" s="34" t="s">
        <v>16</v>
      </c>
      <c r="L29" s="32" t="s">
        <v>13</v>
      </c>
    </row>
    <row r="30" spans="1:15" ht="39" customHeight="1" x14ac:dyDescent="0.2">
      <c r="A30" s="186"/>
      <c r="B30" s="186"/>
      <c r="C30" s="186" t="s">
        <v>185</v>
      </c>
      <c r="D30" s="221"/>
      <c r="E30" s="221"/>
      <c r="F30" s="231"/>
      <c r="G30" s="143"/>
      <c r="H30" s="148"/>
      <c r="I30" s="144"/>
      <c r="J30" s="211">
        <f t="shared" ref="J30:J39" si="1">ROUND(G30*H30,2)</f>
        <v>0</v>
      </c>
      <c r="K30" s="212"/>
      <c r="L30" s="136"/>
    </row>
    <row r="31" spans="1:15" ht="39" customHeight="1" x14ac:dyDescent="0.2">
      <c r="A31" s="186"/>
      <c r="B31" s="186"/>
      <c r="C31" s="186" t="s">
        <v>185</v>
      </c>
      <c r="D31" s="221"/>
      <c r="E31" s="221"/>
      <c r="F31" s="231"/>
      <c r="G31" s="143"/>
      <c r="H31" s="148"/>
      <c r="I31" s="144"/>
      <c r="J31" s="211">
        <f t="shared" si="1"/>
        <v>0</v>
      </c>
      <c r="K31" s="212"/>
      <c r="L31" s="136"/>
    </row>
    <row r="32" spans="1:15" ht="39" customHeight="1" x14ac:dyDescent="0.2">
      <c r="A32" s="186"/>
      <c r="B32" s="186"/>
      <c r="C32" s="186" t="s">
        <v>185</v>
      </c>
      <c r="D32" s="221"/>
      <c r="E32" s="221"/>
      <c r="F32" s="231"/>
      <c r="G32" s="143"/>
      <c r="H32" s="148"/>
      <c r="I32" s="144"/>
      <c r="J32" s="211">
        <f t="shared" si="1"/>
        <v>0</v>
      </c>
      <c r="K32" s="212"/>
      <c r="L32" s="136"/>
    </row>
    <row r="33" spans="1:15" ht="39" customHeight="1" x14ac:dyDescent="0.2">
      <c r="A33" s="186"/>
      <c r="B33" s="186"/>
      <c r="C33" s="186" t="s">
        <v>185</v>
      </c>
      <c r="D33" s="221"/>
      <c r="E33" s="221"/>
      <c r="F33" s="231"/>
      <c r="G33" s="143"/>
      <c r="H33" s="148"/>
      <c r="I33" s="144"/>
      <c r="J33" s="211">
        <f t="shared" si="1"/>
        <v>0</v>
      </c>
      <c r="K33" s="212"/>
      <c r="L33" s="136"/>
    </row>
    <row r="34" spans="1:15" ht="39" customHeight="1" x14ac:dyDescent="0.2">
      <c r="A34" s="186"/>
      <c r="B34" s="186"/>
      <c r="C34" s="186" t="s">
        <v>185</v>
      </c>
      <c r="D34" s="221"/>
      <c r="E34" s="221"/>
      <c r="F34" s="231"/>
      <c r="G34" s="143"/>
      <c r="H34" s="148"/>
      <c r="I34" s="144"/>
      <c r="J34" s="211">
        <f t="shared" si="1"/>
        <v>0</v>
      </c>
      <c r="K34" s="212"/>
      <c r="L34" s="136"/>
    </row>
    <row r="35" spans="1:15" ht="39" customHeight="1" x14ac:dyDescent="0.2">
      <c r="A35" s="186"/>
      <c r="B35" s="186"/>
      <c r="C35" s="186" t="s">
        <v>185</v>
      </c>
      <c r="D35" s="221"/>
      <c r="E35" s="221"/>
      <c r="F35" s="231"/>
      <c r="G35" s="143"/>
      <c r="H35" s="148"/>
      <c r="I35" s="144"/>
      <c r="J35" s="211">
        <f t="shared" si="1"/>
        <v>0</v>
      </c>
      <c r="K35" s="212"/>
      <c r="L35" s="136"/>
    </row>
    <row r="36" spans="1:15" ht="39" customHeight="1" x14ac:dyDescent="0.2">
      <c r="A36" s="186"/>
      <c r="B36" s="186"/>
      <c r="C36" s="186" t="s">
        <v>185</v>
      </c>
      <c r="D36" s="221"/>
      <c r="E36" s="221"/>
      <c r="F36" s="231"/>
      <c r="G36" s="143"/>
      <c r="H36" s="148"/>
      <c r="I36" s="144"/>
      <c r="J36" s="211">
        <f t="shared" si="1"/>
        <v>0</v>
      </c>
      <c r="K36" s="212"/>
      <c r="L36" s="136"/>
    </row>
    <row r="37" spans="1:15" ht="39" customHeight="1" x14ac:dyDescent="0.2">
      <c r="A37" s="186"/>
      <c r="B37" s="186"/>
      <c r="C37" s="186" t="s">
        <v>185</v>
      </c>
      <c r="D37" s="221"/>
      <c r="E37" s="221"/>
      <c r="F37" s="231"/>
      <c r="G37" s="143"/>
      <c r="H37" s="148"/>
      <c r="I37" s="144"/>
      <c r="J37" s="211">
        <f t="shared" si="1"/>
        <v>0</v>
      </c>
      <c r="K37" s="212"/>
      <c r="L37" s="136"/>
    </row>
    <row r="38" spans="1:15" ht="39" customHeight="1" x14ac:dyDescent="0.2">
      <c r="A38" s="186"/>
      <c r="B38" s="186"/>
      <c r="C38" s="186" t="s">
        <v>185</v>
      </c>
      <c r="D38" s="221"/>
      <c r="E38" s="221"/>
      <c r="F38" s="231"/>
      <c r="G38" s="143"/>
      <c r="H38" s="148"/>
      <c r="I38" s="144"/>
      <c r="J38" s="211">
        <f t="shared" si="1"/>
        <v>0</v>
      </c>
      <c r="K38" s="212"/>
      <c r="L38" s="136"/>
    </row>
    <row r="39" spans="1:15" ht="39" customHeight="1" x14ac:dyDescent="0.2">
      <c r="A39" s="186"/>
      <c r="B39" s="186"/>
      <c r="C39" s="186" t="s">
        <v>185</v>
      </c>
      <c r="D39" s="221"/>
      <c r="E39" s="221"/>
      <c r="F39" s="231"/>
      <c r="G39" s="143"/>
      <c r="H39" s="148"/>
      <c r="I39" s="144"/>
      <c r="J39" s="211">
        <f t="shared" si="1"/>
        <v>0</v>
      </c>
      <c r="K39" s="212"/>
      <c r="L39" s="136"/>
    </row>
    <row r="40" spans="1:15" ht="39" customHeight="1" x14ac:dyDescent="0.25">
      <c r="A40" s="202" t="s">
        <v>1</v>
      </c>
      <c r="B40" s="197"/>
      <c r="C40" s="197"/>
      <c r="D40" s="176"/>
      <c r="E40" s="176"/>
      <c r="F40" s="232"/>
      <c r="G40" s="174"/>
      <c r="H40" s="199"/>
      <c r="I40" s="175"/>
      <c r="J40" s="211">
        <f>SUM(J30:J39)</f>
        <v>0</v>
      </c>
      <c r="K40" s="233"/>
      <c r="L40" s="233"/>
    </row>
    <row r="41" spans="1:15" ht="15" x14ac:dyDescent="0.25">
      <c r="A41" s="36"/>
      <c r="B41" s="36"/>
      <c r="C41" s="169"/>
      <c r="D41" s="36"/>
      <c r="E41" s="36"/>
      <c r="F41" s="36"/>
      <c r="G41" s="36"/>
      <c r="H41" s="36"/>
      <c r="I41" s="36"/>
      <c r="J41" s="36"/>
      <c r="K41" s="36"/>
      <c r="L41" s="36"/>
      <c r="M41" s="36"/>
      <c r="N41" s="36"/>
      <c r="O41" s="36"/>
    </row>
    <row r="42" spans="1:15" ht="12.75" customHeight="1" x14ac:dyDescent="0.2">
      <c r="A42" s="284" t="s">
        <v>142</v>
      </c>
      <c r="B42" s="284"/>
      <c r="C42" s="284"/>
      <c r="D42" s="284"/>
      <c r="E42" s="284"/>
      <c r="F42" s="284"/>
      <c r="G42" s="284"/>
      <c r="H42" s="284"/>
      <c r="I42" s="284"/>
      <c r="J42" s="284"/>
      <c r="K42" s="284"/>
      <c r="L42" s="284"/>
      <c r="M42" s="284"/>
      <c r="N42" s="50"/>
      <c r="O42" s="50"/>
    </row>
    <row r="43" spans="1:15" ht="39" customHeight="1" x14ac:dyDescent="0.2">
      <c r="A43" s="285" t="s">
        <v>141</v>
      </c>
      <c r="B43" s="285"/>
      <c r="C43" s="285"/>
      <c r="D43" s="285"/>
      <c r="E43" s="285"/>
      <c r="F43" s="285"/>
      <c r="G43" s="285"/>
      <c r="H43" s="285"/>
      <c r="I43" s="285"/>
      <c r="J43" s="285"/>
      <c r="K43" s="285"/>
      <c r="L43" s="285"/>
      <c r="M43" s="285"/>
    </row>
    <row r="44" spans="1:15" ht="69" customHeight="1" x14ac:dyDescent="0.2">
      <c r="A44" s="40" t="s">
        <v>41</v>
      </c>
      <c r="B44" s="32" t="s">
        <v>67</v>
      </c>
      <c r="C44" s="167" t="str">
        <f>'Configuration (à masquer)'!G56&amp;"  (si sans objet, laisser ""Absence de sous-opération"")"</f>
        <v>sous-opération  (si sans objet, laisser "Absence de sous-opération")</v>
      </c>
      <c r="D44" s="198" t="s">
        <v>118</v>
      </c>
      <c r="E44" s="34" t="s">
        <v>40</v>
      </c>
      <c r="F44" s="94" t="s">
        <v>42</v>
      </c>
      <c r="G44" s="42" t="s">
        <v>43</v>
      </c>
      <c r="H44" s="40" t="s">
        <v>24</v>
      </c>
      <c r="I44" s="40" t="s">
        <v>30</v>
      </c>
      <c r="J44" s="34" t="s">
        <v>25</v>
      </c>
      <c r="K44" s="34" t="s">
        <v>16</v>
      </c>
      <c r="L44" s="32" t="s">
        <v>13</v>
      </c>
    </row>
    <row r="45" spans="1:15" ht="39" customHeight="1" x14ac:dyDescent="0.2">
      <c r="A45" s="163"/>
      <c r="B45" s="186"/>
      <c r="C45" s="186" t="s">
        <v>185</v>
      </c>
      <c r="D45" s="149"/>
      <c r="E45" s="150"/>
      <c r="F45" s="151"/>
      <c r="G45" s="151"/>
      <c r="H45" s="146"/>
      <c r="I45" s="147"/>
      <c r="J45" s="211">
        <f>ROUND(H45+I45,2)</f>
        <v>0</v>
      </c>
      <c r="K45" s="212"/>
      <c r="L45" s="136"/>
    </row>
    <row r="46" spans="1:15" ht="39" customHeight="1" x14ac:dyDescent="0.2">
      <c r="A46" s="163"/>
      <c r="B46" s="186"/>
      <c r="C46" s="186" t="s">
        <v>185</v>
      </c>
      <c r="D46" s="149"/>
      <c r="E46" s="150"/>
      <c r="F46" s="151"/>
      <c r="G46" s="151"/>
      <c r="H46" s="146"/>
      <c r="I46" s="147"/>
      <c r="J46" s="211">
        <f t="shared" ref="J46:J54" si="2">ROUND(H46+I46,2)</f>
        <v>0</v>
      </c>
      <c r="K46" s="212"/>
      <c r="L46" s="136"/>
    </row>
    <row r="47" spans="1:15" ht="39" customHeight="1" x14ac:dyDescent="0.2">
      <c r="A47" s="163"/>
      <c r="B47" s="186"/>
      <c r="C47" s="186" t="s">
        <v>185</v>
      </c>
      <c r="D47" s="149"/>
      <c r="E47" s="150"/>
      <c r="F47" s="151"/>
      <c r="G47" s="151"/>
      <c r="H47" s="146"/>
      <c r="I47" s="147"/>
      <c r="J47" s="211">
        <f t="shared" si="2"/>
        <v>0</v>
      </c>
      <c r="K47" s="212"/>
      <c r="L47" s="136"/>
    </row>
    <row r="48" spans="1:15" ht="39" customHeight="1" x14ac:dyDescent="0.2">
      <c r="A48" s="163"/>
      <c r="B48" s="186"/>
      <c r="C48" s="186" t="s">
        <v>185</v>
      </c>
      <c r="D48" s="149"/>
      <c r="E48" s="150"/>
      <c r="F48" s="151"/>
      <c r="G48" s="151"/>
      <c r="H48" s="146"/>
      <c r="I48" s="147"/>
      <c r="J48" s="211">
        <f t="shared" si="2"/>
        <v>0</v>
      </c>
      <c r="K48" s="212"/>
      <c r="L48" s="136"/>
    </row>
    <row r="49" spans="1:15" ht="39" customHeight="1" x14ac:dyDescent="0.2">
      <c r="A49" s="163"/>
      <c r="B49" s="186"/>
      <c r="C49" s="186" t="s">
        <v>185</v>
      </c>
      <c r="D49" s="149"/>
      <c r="E49" s="150"/>
      <c r="F49" s="151"/>
      <c r="G49" s="151"/>
      <c r="H49" s="146"/>
      <c r="I49" s="147"/>
      <c r="J49" s="211">
        <f t="shared" si="2"/>
        <v>0</v>
      </c>
      <c r="K49" s="212"/>
      <c r="L49" s="136"/>
    </row>
    <row r="50" spans="1:15" ht="39" customHeight="1" x14ac:dyDescent="0.2">
      <c r="A50" s="163"/>
      <c r="B50" s="186"/>
      <c r="C50" s="186" t="s">
        <v>185</v>
      </c>
      <c r="D50" s="149"/>
      <c r="E50" s="150"/>
      <c r="F50" s="151"/>
      <c r="G50" s="151"/>
      <c r="H50" s="146"/>
      <c r="I50" s="147"/>
      <c r="J50" s="211">
        <f t="shared" si="2"/>
        <v>0</v>
      </c>
      <c r="K50" s="212"/>
      <c r="L50" s="136"/>
    </row>
    <row r="51" spans="1:15" ht="39" customHeight="1" x14ac:dyDescent="0.2">
      <c r="A51" s="163"/>
      <c r="B51" s="186"/>
      <c r="C51" s="186" t="s">
        <v>185</v>
      </c>
      <c r="D51" s="149"/>
      <c r="E51" s="150"/>
      <c r="F51" s="151"/>
      <c r="G51" s="151"/>
      <c r="H51" s="146"/>
      <c r="I51" s="147"/>
      <c r="J51" s="211">
        <f t="shared" si="2"/>
        <v>0</v>
      </c>
      <c r="K51" s="212"/>
      <c r="L51" s="136"/>
    </row>
    <row r="52" spans="1:15" ht="39" customHeight="1" x14ac:dyDescent="0.2">
      <c r="A52" s="163"/>
      <c r="B52" s="186"/>
      <c r="C52" s="186" t="s">
        <v>185</v>
      </c>
      <c r="D52" s="149"/>
      <c r="E52" s="150"/>
      <c r="F52" s="151"/>
      <c r="G52" s="151"/>
      <c r="H52" s="146"/>
      <c r="I52" s="147"/>
      <c r="J52" s="211">
        <f t="shared" si="2"/>
        <v>0</v>
      </c>
      <c r="K52" s="212"/>
      <c r="L52" s="136"/>
    </row>
    <row r="53" spans="1:15" ht="39" customHeight="1" x14ac:dyDescent="0.2">
      <c r="A53" s="163"/>
      <c r="B53" s="186"/>
      <c r="C53" s="186" t="s">
        <v>185</v>
      </c>
      <c r="D53" s="149"/>
      <c r="E53" s="150"/>
      <c r="F53" s="151"/>
      <c r="G53" s="151"/>
      <c r="H53" s="146"/>
      <c r="I53" s="147"/>
      <c r="J53" s="211">
        <f t="shared" si="2"/>
        <v>0</v>
      </c>
      <c r="K53" s="212"/>
      <c r="L53" s="136"/>
    </row>
    <row r="54" spans="1:15" ht="39" customHeight="1" x14ac:dyDescent="0.2">
      <c r="A54" s="163"/>
      <c r="B54" s="186"/>
      <c r="C54" s="186" t="s">
        <v>185</v>
      </c>
      <c r="D54" s="149"/>
      <c r="E54" s="150"/>
      <c r="F54" s="151"/>
      <c r="G54" s="151"/>
      <c r="H54" s="146"/>
      <c r="I54" s="147"/>
      <c r="J54" s="211">
        <f t="shared" si="2"/>
        <v>0</v>
      </c>
      <c r="K54" s="212"/>
      <c r="L54" s="136"/>
    </row>
    <row r="55" spans="1:15" ht="39" customHeight="1" x14ac:dyDescent="0.25">
      <c r="A55" s="173" t="s">
        <v>1</v>
      </c>
      <c r="B55" s="178"/>
      <c r="C55" s="177"/>
      <c r="D55" s="177"/>
      <c r="E55" s="176"/>
      <c r="F55" s="185"/>
      <c r="G55" s="185"/>
      <c r="H55" s="211">
        <f>SUM(H45:H54)</f>
        <v>0</v>
      </c>
      <c r="I55" s="211">
        <f>SUM(I45:I54)</f>
        <v>0</v>
      </c>
      <c r="J55" s="211">
        <f>SUM(J45:J54)</f>
        <v>0</v>
      </c>
      <c r="K55" s="233"/>
      <c r="L55" s="233"/>
    </row>
    <row r="56" spans="1:15" ht="39" customHeight="1" thickBot="1" x14ac:dyDescent="0.25"/>
    <row r="57" spans="1:15" ht="20.25" customHeight="1" x14ac:dyDescent="0.2">
      <c r="A57" s="63"/>
      <c r="B57" s="64"/>
      <c r="C57" s="188"/>
      <c r="D57" s="64"/>
      <c r="E57" s="64"/>
      <c r="F57" s="64"/>
      <c r="G57" s="64"/>
      <c r="H57" s="65"/>
      <c r="I57" s="252" t="s">
        <v>109</v>
      </c>
      <c r="J57" s="253"/>
      <c r="K57" s="253"/>
      <c r="L57" s="253"/>
      <c r="M57" s="253"/>
      <c r="N57" s="253"/>
      <c r="O57" s="254"/>
    </row>
    <row r="58" spans="1:15" ht="57.75" customHeight="1" x14ac:dyDescent="0.2">
      <c r="A58" s="66" t="s">
        <v>46</v>
      </c>
      <c r="B58" s="77"/>
      <c r="C58" s="201"/>
      <c r="D58" s="68"/>
      <c r="E58" s="68"/>
      <c r="F58" s="68"/>
      <c r="G58" s="68"/>
      <c r="H58" s="69"/>
      <c r="I58" s="255"/>
      <c r="J58" s="256"/>
      <c r="K58" s="256"/>
      <c r="L58" s="256"/>
      <c r="M58" s="256"/>
      <c r="N58" s="256"/>
      <c r="O58" s="257"/>
    </row>
    <row r="59" spans="1:15" ht="37.5" customHeight="1" x14ac:dyDescent="0.2">
      <c r="A59" s="66"/>
      <c r="B59" s="67"/>
      <c r="C59" s="189"/>
      <c r="D59" s="68"/>
      <c r="E59" s="68"/>
      <c r="F59" s="68"/>
      <c r="G59" s="68"/>
      <c r="H59" s="69"/>
      <c r="I59" s="258" t="s">
        <v>49</v>
      </c>
      <c r="J59" s="259"/>
      <c r="K59" s="259"/>
      <c r="L59" s="259"/>
      <c r="M59" s="259"/>
      <c r="N59" s="259"/>
      <c r="O59" s="260"/>
    </row>
    <row r="60" spans="1:15" ht="39" customHeight="1" x14ac:dyDescent="0.2">
      <c r="A60" s="70" t="s">
        <v>47</v>
      </c>
      <c r="B60" s="270"/>
      <c r="C60" s="270"/>
      <c r="D60" s="270"/>
      <c r="E60" s="270"/>
      <c r="F60" s="270"/>
      <c r="G60" s="270"/>
      <c r="H60" s="69"/>
      <c r="I60" s="81" t="s">
        <v>51</v>
      </c>
      <c r="J60" s="82"/>
      <c r="K60" s="261"/>
      <c r="L60" s="262"/>
      <c r="M60" s="82"/>
      <c r="N60" s="82"/>
      <c r="O60" s="83"/>
    </row>
    <row r="61" spans="1:15" s="5" customFormat="1" ht="18" customHeight="1" x14ac:dyDescent="0.2">
      <c r="A61" s="79"/>
      <c r="B61" s="80"/>
      <c r="C61" s="193"/>
      <c r="D61" s="80"/>
      <c r="E61" s="80"/>
      <c r="F61" s="80"/>
      <c r="G61" s="80"/>
      <c r="H61" s="71"/>
      <c r="I61" s="81"/>
      <c r="J61" s="82"/>
      <c r="K61" s="78"/>
      <c r="L61" s="78"/>
      <c r="M61" s="82"/>
      <c r="N61" s="82"/>
      <c r="O61" s="83"/>
    </row>
    <row r="62" spans="1:15" ht="45" customHeight="1" x14ac:dyDescent="0.2">
      <c r="A62" s="70"/>
      <c r="B62" s="62"/>
      <c r="C62" s="187"/>
      <c r="D62" s="62"/>
      <c r="E62" s="62"/>
      <c r="F62" s="62"/>
      <c r="G62" s="62"/>
      <c r="H62" s="71"/>
      <c r="I62" s="84" t="s">
        <v>50</v>
      </c>
      <c r="J62" s="261"/>
      <c r="K62" s="263"/>
      <c r="L62" s="262"/>
      <c r="M62" s="118" t="s">
        <v>144</v>
      </c>
      <c r="N62" s="119"/>
      <c r="O62" s="83"/>
    </row>
    <row r="63" spans="1:15" ht="39" customHeight="1" x14ac:dyDescent="0.2">
      <c r="A63" s="72" t="s">
        <v>48</v>
      </c>
      <c r="B63" s="251"/>
      <c r="C63" s="251"/>
      <c r="D63" s="251"/>
      <c r="E63" s="251"/>
      <c r="F63" s="251"/>
      <c r="G63" s="251"/>
      <c r="H63" s="69"/>
      <c r="I63" s="85"/>
      <c r="J63" s="68"/>
      <c r="K63" s="68"/>
      <c r="L63" s="68"/>
      <c r="M63" s="89"/>
      <c r="N63" s="290"/>
      <c r="O63" s="291"/>
    </row>
    <row r="64" spans="1:15" ht="39" customHeight="1" x14ac:dyDescent="0.2">
      <c r="A64" s="73"/>
      <c r="B64" s="251"/>
      <c r="C64" s="251"/>
      <c r="D64" s="251"/>
      <c r="E64" s="251"/>
      <c r="F64" s="251"/>
      <c r="G64" s="251"/>
      <c r="H64" s="69"/>
      <c r="I64" s="81" t="s">
        <v>48</v>
      </c>
      <c r="J64" s="264"/>
      <c r="K64" s="265"/>
      <c r="L64" s="265"/>
      <c r="M64" s="265"/>
      <c r="N64" s="266"/>
      <c r="O64" s="83"/>
    </row>
    <row r="65" spans="1:15" ht="39" customHeight="1" x14ac:dyDescent="0.2">
      <c r="A65" s="73"/>
      <c r="B65" s="251"/>
      <c r="C65" s="251"/>
      <c r="D65" s="251"/>
      <c r="E65" s="251"/>
      <c r="F65" s="251"/>
      <c r="G65" s="251"/>
      <c r="H65" s="69"/>
      <c r="I65" s="81"/>
      <c r="J65" s="267"/>
      <c r="K65" s="268"/>
      <c r="L65" s="268"/>
      <c r="M65" s="268"/>
      <c r="N65" s="269"/>
      <c r="O65" s="83"/>
    </row>
    <row r="66" spans="1:15" ht="39" customHeight="1" thickBot="1" x14ac:dyDescent="0.25">
      <c r="A66" s="74"/>
      <c r="B66" s="75"/>
      <c r="C66" s="190"/>
      <c r="D66" s="75"/>
      <c r="E66" s="75"/>
      <c r="F66" s="75"/>
      <c r="G66" s="75"/>
      <c r="H66" s="76"/>
      <c r="I66" s="86"/>
      <c r="J66" s="87"/>
      <c r="K66" s="87"/>
      <c r="L66" s="87"/>
      <c r="M66" s="87"/>
      <c r="N66" s="87"/>
      <c r="O66" s="88"/>
    </row>
  </sheetData>
  <sheetProtection formatRows="0" insertColumns="0" insertRows="0"/>
  <mergeCells count="18">
    <mergeCell ref="B60:G60"/>
    <mergeCell ref="B63:G65"/>
    <mergeCell ref="I57:O58"/>
    <mergeCell ref="I59:O59"/>
    <mergeCell ref="K60:L60"/>
    <mergeCell ref="J62:L62"/>
    <mergeCell ref="N63:O63"/>
    <mergeCell ref="J64:N65"/>
    <mergeCell ref="A42:M42"/>
    <mergeCell ref="A43:M43"/>
    <mergeCell ref="A27:M27"/>
    <mergeCell ref="A2:M2"/>
    <mergeCell ref="A12:M12"/>
    <mergeCell ref="A10:K10"/>
    <mergeCell ref="A13:M13"/>
    <mergeCell ref="A28:M28"/>
    <mergeCell ref="A9:D9"/>
    <mergeCell ref="E9:H9"/>
  </mergeCells>
  <dataValidations count="7">
    <dataValidation type="list" operator="equal" allowBlank="1" showErrorMessage="1" sqref="WLO982964:WLO982982 IY65484:IY65502 SU65484:SU65502 ACQ65484:ACQ65502 AMM65484:AMM65502 AWI65484:AWI65502 BGE65484:BGE65502 BQA65484:BQA65502 BZW65484:BZW65502 CJS65484:CJS65502 CTO65484:CTO65502 DDK65484:DDK65502 DNG65484:DNG65502 DXC65484:DXC65502 EGY65484:EGY65502 EQU65484:EQU65502 FAQ65484:FAQ65502 FKM65484:FKM65502 FUI65484:FUI65502 GEE65484:GEE65502 GOA65484:GOA65502 GXW65484:GXW65502 HHS65484:HHS65502 HRO65484:HRO65502 IBK65484:IBK65502 ILG65484:ILG65502 IVC65484:IVC65502 JEY65484:JEY65502 JOU65484:JOU65502 JYQ65484:JYQ65502 KIM65484:KIM65502 KSI65484:KSI65502 LCE65484:LCE65502 LMA65484:LMA65502 LVW65484:LVW65502 MFS65484:MFS65502 MPO65484:MPO65502 MZK65484:MZK65502 NJG65484:NJG65502 NTC65484:NTC65502 OCY65484:OCY65502 OMU65484:OMU65502 OWQ65484:OWQ65502 PGM65484:PGM65502 PQI65484:PQI65502 QAE65484:QAE65502 QKA65484:QKA65502 QTW65484:QTW65502 RDS65484:RDS65502 RNO65484:RNO65502 RXK65484:RXK65502 SHG65484:SHG65502 SRC65484:SRC65502 TAY65484:TAY65502 TKU65484:TKU65502 TUQ65484:TUQ65502 UEM65484:UEM65502 UOI65484:UOI65502 UYE65484:UYE65502 VIA65484:VIA65502 VRW65484:VRW65502 WBS65484:WBS65502 WLO65484:WLO65502 WVK65484:WVK65502 IY131020:IY131038 SU131020:SU131038 ACQ131020:ACQ131038 AMM131020:AMM131038 AWI131020:AWI131038 BGE131020:BGE131038 BQA131020:BQA131038 BZW131020:BZW131038 CJS131020:CJS131038 CTO131020:CTO131038 DDK131020:DDK131038 DNG131020:DNG131038 DXC131020:DXC131038 EGY131020:EGY131038 EQU131020:EQU131038 FAQ131020:FAQ131038 FKM131020:FKM131038 FUI131020:FUI131038 GEE131020:GEE131038 GOA131020:GOA131038 GXW131020:GXW131038 HHS131020:HHS131038 HRO131020:HRO131038 IBK131020:IBK131038 ILG131020:ILG131038 IVC131020:IVC131038 JEY131020:JEY131038 JOU131020:JOU131038 JYQ131020:JYQ131038 KIM131020:KIM131038 KSI131020:KSI131038 LCE131020:LCE131038 LMA131020:LMA131038 LVW131020:LVW131038 MFS131020:MFS131038 MPO131020:MPO131038 MZK131020:MZK131038 NJG131020:NJG131038 NTC131020:NTC131038 OCY131020:OCY131038 OMU131020:OMU131038 OWQ131020:OWQ131038 PGM131020:PGM131038 PQI131020:PQI131038 QAE131020:QAE131038 QKA131020:QKA131038 QTW131020:QTW131038 RDS131020:RDS131038 RNO131020:RNO131038 RXK131020:RXK131038 SHG131020:SHG131038 SRC131020:SRC131038 TAY131020:TAY131038 TKU131020:TKU131038 TUQ131020:TUQ131038 UEM131020:UEM131038 UOI131020:UOI131038 UYE131020:UYE131038 VIA131020:VIA131038 VRW131020:VRW131038 WBS131020:WBS131038 WLO131020:WLO131038 WVK131020:WVK131038 IY196556:IY196574 SU196556:SU196574 ACQ196556:ACQ196574 AMM196556:AMM196574 AWI196556:AWI196574 BGE196556:BGE196574 BQA196556:BQA196574 BZW196556:BZW196574 CJS196556:CJS196574 CTO196556:CTO196574 DDK196556:DDK196574 DNG196556:DNG196574 DXC196556:DXC196574 EGY196556:EGY196574 EQU196556:EQU196574 FAQ196556:FAQ196574 FKM196556:FKM196574 FUI196556:FUI196574 GEE196556:GEE196574 GOA196556:GOA196574 GXW196556:GXW196574 HHS196556:HHS196574 HRO196556:HRO196574 IBK196556:IBK196574 ILG196556:ILG196574 IVC196556:IVC196574 JEY196556:JEY196574 JOU196556:JOU196574 JYQ196556:JYQ196574 KIM196556:KIM196574 KSI196556:KSI196574 LCE196556:LCE196574 LMA196556:LMA196574 LVW196556:LVW196574 MFS196556:MFS196574 MPO196556:MPO196574 MZK196556:MZK196574 NJG196556:NJG196574 NTC196556:NTC196574 OCY196556:OCY196574 OMU196556:OMU196574 OWQ196556:OWQ196574 PGM196556:PGM196574 PQI196556:PQI196574 QAE196556:QAE196574 QKA196556:QKA196574 QTW196556:QTW196574 RDS196556:RDS196574 RNO196556:RNO196574 RXK196556:RXK196574 SHG196556:SHG196574 SRC196556:SRC196574 TAY196556:TAY196574 TKU196556:TKU196574 TUQ196556:TUQ196574 UEM196556:UEM196574 UOI196556:UOI196574 UYE196556:UYE196574 VIA196556:VIA196574 VRW196556:VRW196574 WBS196556:WBS196574 WLO196556:WLO196574 WVK196556:WVK196574 IY262092:IY262110 SU262092:SU262110 ACQ262092:ACQ262110 AMM262092:AMM262110 AWI262092:AWI262110 BGE262092:BGE262110 BQA262092:BQA262110 BZW262092:BZW262110 CJS262092:CJS262110 CTO262092:CTO262110 DDK262092:DDK262110 DNG262092:DNG262110 DXC262092:DXC262110 EGY262092:EGY262110 EQU262092:EQU262110 FAQ262092:FAQ262110 FKM262092:FKM262110 FUI262092:FUI262110 GEE262092:GEE262110 GOA262092:GOA262110 GXW262092:GXW262110 HHS262092:HHS262110 HRO262092:HRO262110 IBK262092:IBK262110 ILG262092:ILG262110 IVC262092:IVC262110 JEY262092:JEY262110 JOU262092:JOU262110 JYQ262092:JYQ262110 KIM262092:KIM262110 KSI262092:KSI262110 LCE262092:LCE262110 LMA262092:LMA262110 LVW262092:LVW262110 MFS262092:MFS262110 MPO262092:MPO262110 MZK262092:MZK262110 NJG262092:NJG262110 NTC262092:NTC262110 OCY262092:OCY262110 OMU262092:OMU262110 OWQ262092:OWQ262110 PGM262092:PGM262110 PQI262092:PQI262110 QAE262092:QAE262110 QKA262092:QKA262110 QTW262092:QTW262110 RDS262092:RDS262110 RNO262092:RNO262110 RXK262092:RXK262110 SHG262092:SHG262110 SRC262092:SRC262110 TAY262092:TAY262110 TKU262092:TKU262110 TUQ262092:TUQ262110 UEM262092:UEM262110 UOI262092:UOI262110 UYE262092:UYE262110 VIA262092:VIA262110 VRW262092:VRW262110 WBS262092:WBS262110 WLO262092:WLO262110 WVK262092:WVK262110 IY327628:IY327646 SU327628:SU327646 ACQ327628:ACQ327646 AMM327628:AMM327646 AWI327628:AWI327646 BGE327628:BGE327646 BQA327628:BQA327646 BZW327628:BZW327646 CJS327628:CJS327646 CTO327628:CTO327646 DDK327628:DDK327646 DNG327628:DNG327646 DXC327628:DXC327646 EGY327628:EGY327646 EQU327628:EQU327646 FAQ327628:FAQ327646 FKM327628:FKM327646 FUI327628:FUI327646 GEE327628:GEE327646 GOA327628:GOA327646 GXW327628:GXW327646 HHS327628:HHS327646 HRO327628:HRO327646 IBK327628:IBK327646 ILG327628:ILG327646 IVC327628:IVC327646 JEY327628:JEY327646 JOU327628:JOU327646 JYQ327628:JYQ327646 KIM327628:KIM327646 KSI327628:KSI327646 LCE327628:LCE327646 LMA327628:LMA327646 LVW327628:LVW327646 MFS327628:MFS327646 MPO327628:MPO327646 MZK327628:MZK327646 NJG327628:NJG327646 NTC327628:NTC327646 OCY327628:OCY327646 OMU327628:OMU327646 OWQ327628:OWQ327646 PGM327628:PGM327646 PQI327628:PQI327646 QAE327628:QAE327646 QKA327628:QKA327646 QTW327628:QTW327646 RDS327628:RDS327646 RNO327628:RNO327646 RXK327628:RXK327646 SHG327628:SHG327646 SRC327628:SRC327646 TAY327628:TAY327646 TKU327628:TKU327646 TUQ327628:TUQ327646 UEM327628:UEM327646 UOI327628:UOI327646 UYE327628:UYE327646 VIA327628:VIA327646 VRW327628:VRW327646 WBS327628:WBS327646 WLO327628:WLO327646 WVK327628:WVK327646 IY393164:IY393182 SU393164:SU393182 ACQ393164:ACQ393182 AMM393164:AMM393182 AWI393164:AWI393182 BGE393164:BGE393182 BQA393164:BQA393182 BZW393164:BZW393182 CJS393164:CJS393182 CTO393164:CTO393182 DDK393164:DDK393182 DNG393164:DNG393182 DXC393164:DXC393182 EGY393164:EGY393182 EQU393164:EQU393182 FAQ393164:FAQ393182 FKM393164:FKM393182 FUI393164:FUI393182 GEE393164:GEE393182 GOA393164:GOA393182 GXW393164:GXW393182 HHS393164:HHS393182 HRO393164:HRO393182 IBK393164:IBK393182 ILG393164:ILG393182 IVC393164:IVC393182 JEY393164:JEY393182 JOU393164:JOU393182 JYQ393164:JYQ393182 KIM393164:KIM393182 KSI393164:KSI393182 LCE393164:LCE393182 LMA393164:LMA393182 LVW393164:LVW393182 MFS393164:MFS393182 MPO393164:MPO393182 MZK393164:MZK393182 NJG393164:NJG393182 NTC393164:NTC393182 OCY393164:OCY393182 OMU393164:OMU393182 OWQ393164:OWQ393182 PGM393164:PGM393182 PQI393164:PQI393182 QAE393164:QAE393182 QKA393164:QKA393182 QTW393164:QTW393182 RDS393164:RDS393182 RNO393164:RNO393182 RXK393164:RXK393182 SHG393164:SHG393182 SRC393164:SRC393182 TAY393164:TAY393182 TKU393164:TKU393182 TUQ393164:TUQ393182 UEM393164:UEM393182 UOI393164:UOI393182 UYE393164:UYE393182 VIA393164:VIA393182 VRW393164:VRW393182 WBS393164:WBS393182 WLO393164:WLO393182 WVK393164:WVK393182 IY458700:IY458718 SU458700:SU458718 ACQ458700:ACQ458718 AMM458700:AMM458718 AWI458700:AWI458718 BGE458700:BGE458718 BQA458700:BQA458718 BZW458700:BZW458718 CJS458700:CJS458718 CTO458700:CTO458718 DDK458700:DDK458718 DNG458700:DNG458718 DXC458700:DXC458718 EGY458700:EGY458718 EQU458700:EQU458718 FAQ458700:FAQ458718 FKM458700:FKM458718 FUI458700:FUI458718 GEE458700:GEE458718 GOA458700:GOA458718 GXW458700:GXW458718 HHS458700:HHS458718 HRO458700:HRO458718 IBK458700:IBK458718 ILG458700:ILG458718 IVC458700:IVC458718 JEY458700:JEY458718 JOU458700:JOU458718 JYQ458700:JYQ458718 KIM458700:KIM458718 KSI458700:KSI458718 LCE458700:LCE458718 LMA458700:LMA458718 LVW458700:LVW458718 MFS458700:MFS458718 MPO458700:MPO458718 MZK458700:MZK458718 NJG458700:NJG458718 NTC458700:NTC458718 OCY458700:OCY458718 OMU458700:OMU458718 OWQ458700:OWQ458718 PGM458700:PGM458718 PQI458700:PQI458718 QAE458700:QAE458718 QKA458700:QKA458718 QTW458700:QTW458718 RDS458700:RDS458718 RNO458700:RNO458718 RXK458700:RXK458718 SHG458700:SHG458718 SRC458700:SRC458718 TAY458700:TAY458718 TKU458700:TKU458718 TUQ458700:TUQ458718 UEM458700:UEM458718 UOI458700:UOI458718 UYE458700:UYE458718 VIA458700:VIA458718 VRW458700:VRW458718 WBS458700:WBS458718 WLO458700:WLO458718 WVK458700:WVK458718 IY524236:IY524254 SU524236:SU524254 ACQ524236:ACQ524254 AMM524236:AMM524254 AWI524236:AWI524254 BGE524236:BGE524254 BQA524236:BQA524254 BZW524236:BZW524254 CJS524236:CJS524254 CTO524236:CTO524254 DDK524236:DDK524254 DNG524236:DNG524254 DXC524236:DXC524254 EGY524236:EGY524254 EQU524236:EQU524254 FAQ524236:FAQ524254 FKM524236:FKM524254 FUI524236:FUI524254 GEE524236:GEE524254 GOA524236:GOA524254 GXW524236:GXW524254 HHS524236:HHS524254 HRO524236:HRO524254 IBK524236:IBK524254 ILG524236:ILG524254 IVC524236:IVC524254 JEY524236:JEY524254 JOU524236:JOU524254 JYQ524236:JYQ524254 KIM524236:KIM524254 KSI524236:KSI524254 LCE524236:LCE524254 LMA524236:LMA524254 LVW524236:LVW524254 MFS524236:MFS524254 MPO524236:MPO524254 MZK524236:MZK524254 NJG524236:NJG524254 NTC524236:NTC524254 OCY524236:OCY524254 OMU524236:OMU524254 OWQ524236:OWQ524254 PGM524236:PGM524254 PQI524236:PQI524254 QAE524236:QAE524254 QKA524236:QKA524254 QTW524236:QTW524254 RDS524236:RDS524254 RNO524236:RNO524254 RXK524236:RXK524254 SHG524236:SHG524254 SRC524236:SRC524254 TAY524236:TAY524254 TKU524236:TKU524254 TUQ524236:TUQ524254 UEM524236:UEM524254 UOI524236:UOI524254 UYE524236:UYE524254 VIA524236:VIA524254 VRW524236:VRW524254 WBS524236:WBS524254 WLO524236:WLO524254 WVK524236:WVK524254 IY589772:IY589790 SU589772:SU589790 ACQ589772:ACQ589790 AMM589772:AMM589790 AWI589772:AWI589790 BGE589772:BGE589790 BQA589772:BQA589790 BZW589772:BZW589790 CJS589772:CJS589790 CTO589772:CTO589790 DDK589772:DDK589790 DNG589772:DNG589790 DXC589772:DXC589790 EGY589772:EGY589790 EQU589772:EQU589790 FAQ589772:FAQ589790 FKM589772:FKM589790 FUI589772:FUI589790 GEE589772:GEE589790 GOA589772:GOA589790 GXW589772:GXW589790 HHS589772:HHS589790 HRO589772:HRO589790 IBK589772:IBK589790 ILG589772:ILG589790 IVC589772:IVC589790 JEY589772:JEY589790 JOU589772:JOU589790 JYQ589772:JYQ589790 KIM589772:KIM589790 KSI589772:KSI589790 LCE589772:LCE589790 LMA589772:LMA589790 LVW589772:LVW589790 MFS589772:MFS589790 MPO589772:MPO589790 MZK589772:MZK589790 NJG589772:NJG589790 NTC589772:NTC589790 OCY589772:OCY589790 OMU589772:OMU589790 OWQ589772:OWQ589790 PGM589772:PGM589790 PQI589772:PQI589790 QAE589772:QAE589790 QKA589772:QKA589790 QTW589772:QTW589790 RDS589772:RDS589790 RNO589772:RNO589790 RXK589772:RXK589790 SHG589772:SHG589790 SRC589772:SRC589790 TAY589772:TAY589790 TKU589772:TKU589790 TUQ589772:TUQ589790 UEM589772:UEM589790 UOI589772:UOI589790 UYE589772:UYE589790 VIA589772:VIA589790 VRW589772:VRW589790 WBS589772:WBS589790 WLO589772:WLO589790 WVK589772:WVK589790 IY655308:IY655326 SU655308:SU655326 ACQ655308:ACQ655326 AMM655308:AMM655326 AWI655308:AWI655326 BGE655308:BGE655326 BQA655308:BQA655326 BZW655308:BZW655326 CJS655308:CJS655326 CTO655308:CTO655326 DDK655308:DDK655326 DNG655308:DNG655326 DXC655308:DXC655326 EGY655308:EGY655326 EQU655308:EQU655326 FAQ655308:FAQ655326 FKM655308:FKM655326 FUI655308:FUI655326 GEE655308:GEE655326 GOA655308:GOA655326 GXW655308:GXW655326 HHS655308:HHS655326 HRO655308:HRO655326 IBK655308:IBK655326 ILG655308:ILG655326 IVC655308:IVC655326 JEY655308:JEY655326 JOU655308:JOU655326 JYQ655308:JYQ655326 KIM655308:KIM655326 KSI655308:KSI655326 LCE655308:LCE655326 LMA655308:LMA655326 LVW655308:LVW655326 MFS655308:MFS655326 MPO655308:MPO655326 MZK655308:MZK655326 NJG655308:NJG655326 NTC655308:NTC655326 OCY655308:OCY655326 OMU655308:OMU655326 OWQ655308:OWQ655326 PGM655308:PGM655326 PQI655308:PQI655326 QAE655308:QAE655326 QKA655308:QKA655326 QTW655308:QTW655326 RDS655308:RDS655326 RNO655308:RNO655326 RXK655308:RXK655326 SHG655308:SHG655326 SRC655308:SRC655326 TAY655308:TAY655326 TKU655308:TKU655326 TUQ655308:TUQ655326 UEM655308:UEM655326 UOI655308:UOI655326 UYE655308:UYE655326 VIA655308:VIA655326 VRW655308:VRW655326 WBS655308:WBS655326 WLO655308:WLO655326 WVK655308:WVK655326 IY720844:IY720862 SU720844:SU720862 ACQ720844:ACQ720862 AMM720844:AMM720862 AWI720844:AWI720862 BGE720844:BGE720862 BQA720844:BQA720862 BZW720844:BZW720862 CJS720844:CJS720862 CTO720844:CTO720862 DDK720844:DDK720862 DNG720844:DNG720862 DXC720844:DXC720862 EGY720844:EGY720862 EQU720844:EQU720862 FAQ720844:FAQ720862 FKM720844:FKM720862 FUI720844:FUI720862 GEE720844:GEE720862 GOA720844:GOA720862 GXW720844:GXW720862 HHS720844:HHS720862 HRO720844:HRO720862 IBK720844:IBK720862 ILG720844:ILG720862 IVC720844:IVC720862 JEY720844:JEY720862 JOU720844:JOU720862 JYQ720844:JYQ720862 KIM720844:KIM720862 KSI720844:KSI720862 LCE720844:LCE720862 LMA720844:LMA720862 LVW720844:LVW720862 MFS720844:MFS720862 MPO720844:MPO720862 MZK720844:MZK720862 NJG720844:NJG720862 NTC720844:NTC720862 OCY720844:OCY720862 OMU720844:OMU720862 OWQ720844:OWQ720862 PGM720844:PGM720862 PQI720844:PQI720862 QAE720844:QAE720862 QKA720844:QKA720862 QTW720844:QTW720862 RDS720844:RDS720862 RNO720844:RNO720862 RXK720844:RXK720862 SHG720844:SHG720862 SRC720844:SRC720862 TAY720844:TAY720862 TKU720844:TKU720862 TUQ720844:TUQ720862 UEM720844:UEM720862 UOI720844:UOI720862 UYE720844:UYE720862 VIA720844:VIA720862 VRW720844:VRW720862 WBS720844:WBS720862 WLO720844:WLO720862 WVK720844:WVK720862 IY786380:IY786398 SU786380:SU786398 ACQ786380:ACQ786398 AMM786380:AMM786398 AWI786380:AWI786398 BGE786380:BGE786398 BQA786380:BQA786398 BZW786380:BZW786398 CJS786380:CJS786398 CTO786380:CTO786398 DDK786380:DDK786398 DNG786380:DNG786398 DXC786380:DXC786398 EGY786380:EGY786398 EQU786380:EQU786398 FAQ786380:FAQ786398 FKM786380:FKM786398 FUI786380:FUI786398 GEE786380:GEE786398 GOA786380:GOA786398 GXW786380:GXW786398 HHS786380:HHS786398 HRO786380:HRO786398 IBK786380:IBK786398 ILG786380:ILG786398 IVC786380:IVC786398 JEY786380:JEY786398 JOU786380:JOU786398 JYQ786380:JYQ786398 KIM786380:KIM786398 KSI786380:KSI786398 LCE786380:LCE786398 LMA786380:LMA786398 LVW786380:LVW786398 MFS786380:MFS786398 MPO786380:MPO786398 MZK786380:MZK786398 NJG786380:NJG786398 NTC786380:NTC786398 OCY786380:OCY786398 OMU786380:OMU786398 OWQ786380:OWQ786398 PGM786380:PGM786398 PQI786380:PQI786398 QAE786380:QAE786398 QKA786380:QKA786398 QTW786380:QTW786398 RDS786380:RDS786398 RNO786380:RNO786398 RXK786380:RXK786398 SHG786380:SHG786398 SRC786380:SRC786398 TAY786380:TAY786398 TKU786380:TKU786398 TUQ786380:TUQ786398 UEM786380:UEM786398 UOI786380:UOI786398 UYE786380:UYE786398 VIA786380:VIA786398 VRW786380:VRW786398 WBS786380:WBS786398 WLO786380:WLO786398 WVK786380:WVK786398 IY851916:IY851934 SU851916:SU851934 ACQ851916:ACQ851934 AMM851916:AMM851934 AWI851916:AWI851934 BGE851916:BGE851934 BQA851916:BQA851934 BZW851916:BZW851934 CJS851916:CJS851934 CTO851916:CTO851934 DDK851916:DDK851934 DNG851916:DNG851934 DXC851916:DXC851934 EGY851916:EGY851934 EQU851916:EQU851934 FAQ851916:FAQ851934 FKM851916:FKM851934 FUI851916:FUI851934 GEE851916:GEE851934 GOA851916:GOA851934 GXW851916:GXW851934 HHS851916:HHS851934 HRO851916:HRO851934 IBK851916:IBK851934 ILG851916:ILG851934 IVC851916:IVC851934 JEY851916:JEY851934 JOU851916:JOU851934 JYQ851916:JYQ851934 KIM851916:KIM851934 KSI851916:KSI851934 LCE851916:LCE851934 LMA851916:LMA851934 LVW851916:LVW851934 MFS851916:MFS851934 MPO851916:MPO851934 MZK851916:MZK851934 NJG851916:NJG851934 NTC851916:NTC851934 OCY851916:OCY851934 OMU851916:OMU851934 OWQ851916:OWQ851934 PGM851916:PGM851934 PQI851916:PQI851934 QAE851916:QAE851934 QKA851916:QKA851934 QTW851916:QTW851934 RDS851916:RDS851934 RNO851916:RNO851934 RXK851916:RXK851934 SHG851916:SHG851934 SRC851916:SRC851934 TAY851916:TAY851934 TKU851916:TKU851934 TUQ851916:TUQ851934 UEM851916:UEM851934 UOI851916:UOI851934 UYE851916:UYE851934 VIA851916:VIA851934 VRW851916:VRW851934 WBS851916:WBS851934 WLO851916:WLO851934 WVK851916:WVK851934 IY917452:IY917470 SU917452:SU917470 ACQ917452:ACQ917470 AMM917452:AMM917470 AWI917452:AWI917470 BGE917452:BGE917470 BQA917452:BQA917470 BZW917452:BZW917470 CJS917452:CJS917470 CTO917452:CTO917470 DDK917452:DDK917470 DNG917452:DNG917470 DXC917452:DXC917470 EGY917452:EGY917470 EQU917452:EQU917470 FAQ917452:FAQ917470 FKM917452:FKM917470 FUI917452:FUI917470 GEE917452:GEE917470 GOA917452:GOA917470 GXW917452:GXW917470 HHS917452:HHS917470 HRO917452:HRO917470 IBK917452:IBK917470 ILG917452:ILG917470 IVC917452:IVC917470 JEY917452:JEY917470 JOU917452:JOU917470 JYQ917452:JYQ917470 KIM917452:KIM917470 KSI917452:KSI917470 LCE917452:LCE917470 LMA917452:LMA917470 LVW917452:LVW917470 MFS917452:MFS917470 MPO917452:MPO917470 MZK917452:MZK917470 NJG917452:NJG917470 NTC917452:NTC917470 OCY917452:OCY917470 OMU917452:OMU917470 OWQ917452:OWQ917470 PGM917452:PGM917470 PQI917452:PQI917470 QAE917452:QAE917470 QKA917452:QKA917470 QTW917452:QTW917470 RDS917452:RDS917470 RNO917452:RNO917470 RXK917452:RXK917470 SHG917452:SHG917470 SRC917452:SRC917470 TAY917452:TAY917470 TKU917452:TKU917470 TUQ917452:TUQ917470 UEM917452:UEM917470 UOI917452:UOI917470 UYE917452:UYE917470 VIA917452:VIA917470 VRW917452:VRW917470 WBS917452:WBS917470 WLO917452:WLO917470 WVK917452:WVK917470 IY982988:IY983006 SU982988:SU983006 ACQ982988:ACQ983006 AMM982988:AMM983006 AWI982988:AWI983006 BGE982988:BGE983006 BQA982988:BQA983006 BZW982988:BZW983006 CJS982988:CJS983006 CTO982988:CTO983006 DDK982988:DDK983006 DNG982988:DNG983006 DXC982988:DXC983006 EGY982988:EGY983006 EQU982988:EQU983006 FAQ982988:FAQ983006 FKM982988:FKM983006 FUI982988:FUI983006 GEE982988:GEE983006 GOA982988:GOA983006 GXW982988:GXW983006 HHS982988:HHS983006 HRO982988:HRO983006 IBK982988:IBK983006 ILG982988:ILG983006 IVC982988:IVC983006 JEY982988:JEY983006 JOU982988:JOU983006 JYQ982988:JYQ983006 KIM982988:KIM983006 KSI982988:KSI983006 LCE982988:LCE983006 LMA982988:LMA983006 LVW982988:LVW983006 MFS982988:MFS983006 MPO982988:MPO983006 MZK982988:MZK983006 NJG982988:NJG983006 NTC982988:NTC983006 OCY982988:OCY983006 OMU982988:OMU983006 OWQ982988:OWQ983006 PGM982988:PGM983006 PQI982988:PQI983006 QAE982988:QAE983006 QKA982988:QKA983006 QTW982988:QTW983006 RDS982988:RDS983006 RNO982988:RNO983006 RXK982988:RXK983006 SHG982988:SHG983006 SRC982988:SRC983006 TAY982988:TAY983006 TKU982988:TKU983006 TUQ982988:TUQ983006 UEM982988:UEM983006 UOI982988:UOI983006 UYE982988:UYE983006 VIA982988:VIA983006 VRW982988:VRW983006 WBS982988:WBS983006 WLO982988:WLO983006 WVK982988:WVK983006 WVK982964:WVK982982 WBS982964:WBS982982 IY65460:IY65478 SU65460:SU65478 ACQ65460:ACQ65478 AMM65460:AMM65478 AWI65460:AWI65478 BGE65460:BGE65478 BQA65460:BQA65478 BZW65460:BZW65478 CJS65460:CJS65478 CTO65460:CTO65478 DDK65460:DDK65478 DNG65460:DNG65478 DXC65460:DXC65478 EGY65460:EGY65478 EQU65460:EQU65478 FAQ65460:FAQ65478 FKM65460:FKM65478 FUI65460:FUI65478 GEE65460:GEE65478 GOA65460:GOA65478 GXW65460:GXW65478 HHS65460:HHS65478 HRO65460:HRO65478 IBK65460:IBK65478 ILG65460:ILG65478 IVC65460:IVC65478 JEY65460:JEY65478 JOU65460:JOU65478 JYQ65460:JYQ65478 KIM65460:KIM65478 KSI65460:KSI65478 LCE65460:LCE65478 LMA65460:LMA65478 LVW65460:LVW65478 MFS65460:MFS65478 MPO65460:MPO65478 MZK65460:MZK65478 NJG65460:NJG65478 NTC65460:NTC65478 OCY65460:OCY65478 OMU65460:OMU65478 OWQ65460:OWQ65478 PGM65460:PGM65478 PQI65460:PQI65478 QAE65460:QAE65478 QKA65460:QKA65478 QTW65460:QTW65478 RDS65460:RDS65478 RNO65460:RNO65478 RXK65460:RXK65478 SHG65460:SHG65478 SRC65460:SRC65478 TAY65460:TAY65478 TKU65460:TKU65478 TUQ65460:TUQ65478 UEM65460:UEM65478 UOI65460:UOI65478 UYE65460:UYE65478 VIA65460:VIA65478 VRW65460:VRW65478 WBS65460:WBS65478 WLO65460:WLO65478 WVK65460:WVK65478 IY130996:IY131014 SU130996:SU131014 ACQ130996:ACQ131014 AMM130996:AMM131014 AWI130996:AWI131014 BGE130996:BGE131014 BQA130996:BQA131014 BZW130996:BZW131014 CJS130996:CJS131014 CTO130996:CTO131014 DDK130996:DDK131014 DNG130996:DNG131014 DXC130996:DXC131014 EGY130996:EGY131014 EQU130996:EQU131014 FAQ130996:FAQ131014 FKM130996:FKM131014 FUI130996:FUI131014 GEE130996:GEE131014 GOA130996:GOA131014 GXW130996:GXW131014 HHS130996:HHS131014 HRO130996:HRO131014 IBK130996:IBK131014 ILG130996:ILG131014 IVC130996:IVC131014 JEY130996:JEY131014 JOU130996:JOU131014 JYQ130996:JYQ131014 KIM130996:KIM131014 KSI130996:KSI131014 LCE130996:LCE131014 LMA130996:LMA131014 LVW130996:LVW131014 MFS130996:MFS131014 MPO130996:MPO131014 MZK130996:MZK131014 NJG130996:NJG131014 NTC130996:NTC131014 OCY130996:OCY131014 OMU130996:OMU131014 OWQ130996:OWQ131014 PGM130996:PGM131014 PQI130996:PQI131014 QAE130996:QAE131014 QKA130996:QKA131014 QTW130996:QTW131014 RDS130996:RDS131014 RNO130996:RNO131014 RXK130996:RXK131014 SHG130996:SHG131014 SRC130996:SRC131014 TAY130996:TAY131014 TKU130996:TKU131014 TUQ130996:TUQ131014 UEM130996:UEM131014 UOI130996:UOI131014 UYE130996:UYE131014 VIA130996:VIA131014 VRW130996:VRW131014 WBS130996:WBS131014 WLO130996:WLO131014 WVK130996:WVK131014 IY196532:IY196550 SU196532:SU196550 ACQ196532:ACQ196550 AMM196532:AMM196550 AWI196532:AWI196550 BGE196532:BGE196550 BQA196532:BQA196550 BZW196532:BZW196550 CJS196532:CJS196550 CTO196532:CTO196550 DDK196532:DDK196550 DNG196532:DNG196550 DXC196532:DXC196550 EGY196532:EGY196550 EQU196532:EQU196550 FAQ196532:FAQ196550 FKM196532:FKM196550 FUI196532:FUI196550 GEE196532:GEE196550 GOA196532:GOA196550 GXW196532:GXW196550 HHS196532:HHS196550 HRO196532:HRO196550 IBK196532:IBK196550 ILG196532:ILG196550 IVC196532:IVC196550 JEY196532:JEY196550 JOU196532:JOU196550 JYQ196532:JYQ196550 KIM196532:KIM196550 KSI196532:KSI196550 LCE196532:LCE196550 LMA196532:LMA196550 LVW196532:LVW196550 MFS196532:MFS196550 MPO196532:MPO196550 MZK196532:MZK196550 NJG196532:NJG196550 NTC196532:NTC196550 OCY196532:OCY196550 OMU196532:OMU196550 OWQ196532:OWQ196550 PGM196532:PGM196550 PQI196532:PQI196550 QAE196532:QAE196550 QKA196532:QKA196550 QTW196532:QTW196550 RDS196532:RDS196550 RNO196532:RNO196550 RXK196532:RXK196550 SHG196532:SHG196550 SRC196532:SRC196550 TAY196532:TAY196550 TKU196532:TKU196550 TUQ196532:TUQ196550 UEM196532:UEM196550 UOI196532:UOI196550 UYE196532:UYE196550 VIA196532:VIA196550 VRW196532:VRW196550 WBS196532:WBS196550 WLO196532:WLO196550 WVK196532:WVK196550 IY262068:IY262086 SU262068:SU262086 ACQ262068:ACQ262086 AMM262068:AMM262086 AWI262068:AWI262086 BGE262068:BGE262086 BQA262068:BQA262086 BZW262068:BZW262086 CJS262068:CJS262086 CTO262068:CTO262086 DDK262068:DDK262086 DNG262068:DNG262086 DXC262068:DXC262086 EGY262068:EGY262086 EQU262068:EQU262086 FAQ262068:FAQ262086 FKM262068:FKM262086 FUI262068:FUI262086 GEE262068:GEE262086 GOA262068:GOA262086 GXW262068:GXW262086 HHS262068:HHS262086 HRO262068:HRO262086 IBK262068:IBK262086 ILG262068:ILG262086 IVC262068:IVC262086 JEY262068:JEY262086 JOU262068:JOU262086 JYQ262068:JYQ262086 KIM262068:KIM262086 KSI262068:KSI262086 LCE262068:LCE262086 LMA262068:LMA262086 LVW262068:LVW262086 MFS262068:MFS262086 MPO262068:MPO262086 MZK262068:MZK262086 NJG262068:NJG262086 NTC262068:NTC262086 OCY262068:OCY262086 OMU262068:OMU262086 OWQ262068:OWQ262086 PGM262068:PGM262086 PQI262068:PQI262086 QAE262068:QAE262086 QKA262068:QKA262086 QTW262068:QTW262086 RDS262068:RDS262086 RNO262068:RNO262086 RXK262068:RXK262086 SHG262068:SHG262086 SRC262068:SRC262086 TAY262068:TAY262086 TKU262068:TKU262086 TUQ262068:TUQ262086 UEM262068:UEM262086 UOI262068:UOI262086 UYE262068:UYE262086 VIA262068:VIA262086 VRW262068:VRW262086 WBS262068:WBS262086 WLO262068:WLO262086 WVK262068:WVK262086 IY327604:IY327622 SU327604:SU327622 ACQ327604:ACQ327622 AMM327604:AMM327622 AWI327604:AWI327622 BGE327604:BGE327622 BQA327604:BQA327622 BZW327604:BZW327622 CJS327604:CJS327622 CTO327604:CTO327622 DDK327604:DDK327622 DNG327604:DNG327622 DXC327604:DXC327622 EGY327604:EGY327622 EQU327604:EQU327622 FAQ327604:FAQ327622 FKM327604:FKM327622 FUI327604:FUI327622 GEE327604:GEE327622 GOA327604:GOA327622 GXW327604:GXW327622 HHS327604:HHS327622 HRO327604:HRO327622 IBK327604:IBK327622 ILG327604:ILG327622 IVC327604:IVC327622 JEY327604:JEY327622 JOU327604:JOU327622 JYQ327604:JYQ327622 KIM327604:KIM327622 KSI327604:KSI327622 LCE327604:LCE327622 LMA327604:LMA327622 LVW327604:LVW327622 MFS327604:MFS327622 MPO327604:MPO327622 MZK327604:MZK327622 NJG327604:NJG327622 NTC327604:NTC327622 OCY327604:OCY327622 OMU327604:OMU327622 OWQ327604:OWQ327622 PGM327604:PGM327622 PQI327604:PQI327622 QAE327604:QAE327622 QKA327604:QKA327622 QTW327604:QTW327622 RDS327604:RDS327622 RNO327604:RNO327622 RXK327604:RXK327622 SHG327604:SHG327622 SRC327604:SRC327622 TAY327604:TAY327622 TKU327604:TKU327622 TUQ327604:TUQ327622 UEM327604:UEM327622 UOI327604:UOI327622 UYE327604:UYE327622 VIA327604:VIA327622 VRW327604:VRW327622 WBS327604:WBS327622 WLO327604:WLO327622 WVK327604:WVK327622 IY393140:IY393158 SU393140:SU393158 ACQ393140:ACQ393158 AMM393140:AMM393158 AWI393140:AWI393158 BGE393140:BGE393158 BQA393140:BQA393158 BZW393140:BZW393158 CJS393140:CJS393158 CTO393140:CTO393158 DDK393140:DDK393158 DNG393140:DNG393158 DXC393140:DXC393158 EGY393140:EGY393158 EQU393140:EQU393158 FAQ393140:FAQ393158 FKM393140:FKM393158 FUI393140:FUI393158 GEE393140:GEE393158 GOA393140:GOA393158 GXW393140:GXW393158 HHS393140:HHS393158 HRO393140:HRO393158 IBK393140:IBK393158 ILG393140:ILG393158 IVC393140:IVC393158 JEY393140:JEY393158 JOU393140:JOU393158 JYQ393140:JYQ393158 KIM393140:KIM393158 KSI393140:KSI393158 LCE393140:LCE393158 LMA393140:LMA393158 LVW393140:LVW393158 MFS393140:MFS393158 MPO393140:MPO393158 MZK393140:MZK393158 NJG393140:NJG393158 NTC393140:NTC393158 OCY393140:OCY393158 OMU393140:OMU393158 OWQ393140:OWQ393158 PGM393140:PGM393158 PQI393140:PQI393158 QAE393140:QAE393158 QKA393140:QKA393158 QTW393140:QTW393158 RDS393140:RDS393158 RNO393140:RNO393158 RXK393140:RXK393158 SHG393140:SHG393158 SRC393140:SRC393158 TAY393140:TAY393158 TKU393140:TKU393158 TUQ393140:TUQ393158 UEM393140:UEM393158 UOI393140:UOI393158 UYE393140:UYE393158 VIA393140:VIA393158 VRW393140:VRW393158 WBS393140:WBS393158 WLO393140:WLO393158 WVK393140:WVK393158 IY458676:IY458694 SU458676:SU458694 ACQ458676:ACQ458694 AMM458676:AMM458694 AWI458676:AWI458694 BGE458676:BGE458694 BQA458676:BQA458694 BZW458676:BZW458694 CJS458676:CJS458694 CTO458676:CTO458694 DDK458676:DDK458694 DNG458676:DNG458694 DXC458676:DXC458694 EGY458676:EGY458694 EQU458676:EQU458694 FAQ458676:FAQ458694 FKM458676:FKM458694 FUI458676:FUI458694 GEE458676:GEE458694 GOA458676:GOA458694 GXW458676:GXW458694 HHS458676:HHS458694 HRO458676:HRO458694 IBK458676:IBK458694 ILG458676:ILG458694 IVC458676:IVC458694 JEY458676:JEY458694 JOU458676:JOU458694 JYQ458676:JYQ458694 KIM458676:KIM458694 KSI458676:KSI458694 LCE458676:LCE458694 LMA458676:LMA458694 LVW458676:LVW458694 MFS458676:MFS458694 MPO458676:MPO458694 MZK458676:MZK458694 NJG458676:NJG458694 NTC458676:NTC458694 OCY458676:OCY458694 OMU458676:OMU458694 OWQ458676:OWQ458694 PGM458676:PGM458694 PQI458676:PQI458694 QAE458676:QAE458694 QKA458676:QKA458694 QTW458676:QTW458694 RDS458676:RDS458694 RNO458676:RNO458694 RXK458676:RXK458694 SHG458676:SHG458694 SRC458676:SRC458694 TAY458676:TAY458694 TKU458676:TKU458694 TUQ458676:TUQ458694 UEM458676:UEM458694 UOI458676:UOI458694 UYE458676:UYE458694 VIA458676:VIA458694 VRW458676:VRW458694 WBS458676:WBS458694 WLO458676:WLO458694 WVK458676:WVK458694 IY524212:IY524230 SU524212:SU524230 ACQ524212:ACQ524230 AMM524212:AMM524230 AWI524212:AWI524230 BGE524212:BGE524230 BQA524212:BQA524230 BZW524212:BZW524230 CJS524212:CJS524230 CTO524212:CTO524230 DDK524212:DDK524230 DNG524212:DNG524230 DXC524212:DXC524230 EGY524212:EGY524230 EQU524212:EQU524230 FAQ524212:FAQ524230 FKM524212:FKM524230 FUI524212:FUI524230 GEE524212:GEE524230 GOA524212:GOA524230 GXW524212:GXW524230 HHS524212:HHS524230 HRO524212:HRO524230 IBK524212:IBK524230 ILG524212:ILG524230 IVC524212:IVC524230 JEY524212:JEY524230 JOU524212:JOU524230 JYQ524212:JYQ524230 KIM524212:KIM524230 KSI524212:KSI524230 LCE524212:LCE524230 LMA524212:LMA524230 LVW524212:LVW524230 MFS524212:MFS524230 MPO524212:MPO524230 MZK524212:MZK524230 NJG524212:NJG524230 NTC524212:NTC524230 OCY524212:OCY524230 OMU524212:OMU524230 OWQ524212:OWQ524230 PGM524212:PGM524230 PQI524212:PQI524230 QAE524212:QAE524230 QKA524212:QKA524230 QTW524212:QTW524230 RDS524212:RDS524230 RNO524212:RNO524230 RXK524212:RXK524230 SHG524212:SHG524230 SRC524212:SRC524230 TAY524212:TAY524230 TKU524212:TKU524230 TUQ524212:TUQ524230 UEM524212:UEM524230 UOI524212:UOI524230 UYE524212:UYE524230 VIA524212:VIA524230 VRW524212:VRW524230 WBS524212:WBS524230 WLO524212:WLO524230 WVK524212:WVK524230 IY589748:IY589766 SU589748:SU589766 ACQ589748:ACQ589766 AMM589748:AMM589766 AWI589748:AWI589766 BGE589748:BGE589766 BQA589748:BQA589766 BZW589748:BZW589766 CJS589748:CJS589766 CTO589748:CTO589766 DDK589748:DDK589766 DNG589748:DNG589766 DXC589748:DXC589766 EGY589748:EGY589766 EQU589748:EQU589766 FAQ589748:FAQ589766 FKM589748:FKM589766 FUI589748:FUI589766 GEE589748:GEE589766 GOA589748:GOA589766 GXW589748:GXW589766 HHS589748:HHS589766 HRO589748:HRO589766 IBK589748:IBK589766 ILG589748:ILG589766 IVC589748:IVC589766 JEY589748:JEY589766 JOU589748:JOU589766 JYQ589748:JYQ589766 KIM589748:KIM589766 KSI589748:KSI589766 LCE589748:LCE589766 LMA589748:LMA589766 LVW589748:LVW589766 MFS589748:MFS589766 MPO589748:MPO589766 MZK589748:MZK589766 NJG589748:NJG589766 NTC589748:NTC589766 OCY589748:OCY589766 OMU589748:OMU589766 OWQ589748:OWQ589766 PGM589748:PGM589766 PQI589748:PQI589766 QAE589748:QAE589766 QKA589748:QKA589766 QTW589748:QTW589766 RDS589748:RDS589766 RNO589748:RNO589766 RXK589748:RXK589766 SHG589748:SHG589766 SRC589748:SRC589766 TAY589748:TAY589766 TKU589748:TKU589766 TUQ589748:TUQ589766 UEM589748:UEM589766 UOI589748:UOI589766 UYE589748:UYE589766 VIA589748:VIA589766 VRW589748:VRW589766 WBS589748:WBS589766 WLO589748:WLO589766 WVK589748:WVK589766 IY655284:IY655302 SU655284:SU655302 ACQ655284:ACQ655302 AMM655284:AMM655302 AWI655284:AWI655302 BGE655284:BGE655302 BQA655284:BQA655302 BZW655284:BZW655302 CJS655284:CJS655302 CTO655284:CTO655302 DDK655284:DDK655302 DNG655284:DNG655302 DXC655284:DXC655302 EGY655284:EGY655302 EQU655284:EQU655302 FAQ655284:FAQ655302 FKM655284:FKM655302 FUI655284:FUI655302 GEE655284:GEE655302 GOA655284:GOA655302 GXW655284:GXW655302 HHS655284:HHS655302 HRO655284:HRO655302 IBK655284:IBK655302 ILG655284:ILG655302 IVC655284:IVC655302 JEY655284:JEY655302 JOU655284:JOU655302 JYQ655284:JYQ655302 KIM655284:KIM655302 KSI655284:KSI655302 LCE655284:LCE655302 LMA655284:LMA655302 LVW655284:LVW655302 MFS655284:MFS655302 MPO655284:MPO655302 MZK655284:MZK655302 NJG655284:NJG655302 NTC655284:NTC655302 OCY655284:OCY655302 OMU655284:OMU655302 OWQ655284:OWQ655302 PGM655284:PGM655302 PQI655284:PQI655302 QAE655284:QAE655302 QKA655284:QKA655302 QTW655284:QTW655302 RDS655284:RDS655302 RNO655284:RNO655302 RXK655284:RXK655302 SHG655284:SHG655302 SRC655284:SRC655302 TAY655284:TAY655302 TKU655284:TKU655302 TUQ655284:TUQ655302 UEM655284:UEM655302 UOI655284:UOI655302 UYE655284:UYE655302 VIA655284:VIA655302 VRW655284:VRW655302 WBS655284:WBS655302 WLO655284:WLO655302 WVK655284:WVK655302 IY720820:IY720838 SU720820:SU720838 ACQ720820:ACQ720838 AMM720820:AMM720838 AWI720820:AWI720838 BGE720820:BGE720838 BQA720820:BQA720838 BZW720820:BZW720838 CJS720820:CJS720838 CTO720820:CTO720838 DDK720820:DDK720838 DNG720820:DNG720838 DXC720820:DXC720838 EGY720820:EGY720838 EQU720820:EQU720838 FAQ720820:FAQ720838 FKM720820:FKM720838 FUI720820:FUI720838 GEE720820:GEE720838 GOA720820:GOA720838 GXW720820:GXW720838 HHS720820:HHS720838 HRO720820:HRO720838 IBK720820:IBK720838 ILG720820:ILG720838 IVC720820:IVC720838 JEY720820:JEY720838 JOU720820:JOU720838 JYQ720820:JYQ720838 KIM720820:KIM720838 KSI720820:KSI720838 LCE720820:LCE720838 LMA720820:LMA720838 LVW720820:LVW720838 MFS720820:MFS720838 MPO720820:MPO720838 MZK720820:MZK720838 NJG720820:NJG720838 NTC720820:NTC720838 OCY720820:OCY720838 OMU720820:OMU720838 OWQ720820:OWQ720838 PGM720820:PGM720838 PQI720820:PQI720838 QAE720820:QAE720838 QKA720820:QKA720838 QTW720820:QTW720838 RDS720820:RDS720838 RNO720820:RNO720838 RXK720820:RXK720838 SHG720820:SHG720838 SRC720820:SRC720838 TAY720820:TAY720838 TKU720820:TKU720838 TUQ720820:TUQ720838 UEM720820:UEM720838 UOI720820:UOI720838 UYE720820:UYE720838 VIA720820:VIA720838 VRW720820:VRW720838 WBS720820:WBS720838 WLO720820:WLO720838 WVK720820:WVK720838 IY786356:IY786374 SU786356:SU786374 ACQ786356:ACQ786374 AMM786356:AMM786374 AWI786356:AWI786374 BGE786356:BGE786374 BQA786356:BQA786374 BZW786356:BZW786374 CJS786356:CJS786374 CTO786356:CTO786374 DDK786356:DDK786374 DNG786356:DNG786374 DXC786356:DXC786374 EGY786356:EGY786374 EQU786356:EQU786374 FAQ786356:FAQ786374 FKM786356:FKM786374 FUI786356:FUI786374 GEE786356:GEE786374 GOA786356:GOA786374 GXW786356:GXW786374 HHS786356:HHS786374 HRO786356:HRO786374 IBK786356:IBK786374 ILG786356:ILG786374 IVC786356:IVC786374 JEY786356:JEY786374 JOU786356:JOU786374 JYQ786356:JYQ786374 KIM786356:KIM786374 KSI786356:KSI786374 LCE786356:LCE786374 LMA786356:LMA786374 LVW786356:LVW786374 MFS786356:MFS786374 MPO786356:MPO786374 MZK786356:MZK786374 NJG786356:NJG786374 NTC786356:NTC786374 OCY786356:OCY786374 OMU786356:OMU786374 OWQ786356:OWQ786374 PGM786356:PGM786374 PQI786356:PQI786374 QAE786356:QAE786374 QKA786356:QKA786374 QTW786356:QTW786374 RDS786356:RDS786374 RNO786356:RNO786374 RXK786356:RXK786374 SHG786356:SHG786374 SRC786356:SRC786374 TAY786356:TAY786374 TKU786356:TKU786374 TUQ786356:TUQ786374 UEM786356:UEM786374 UOI786356:UOI786374 UYE786356:UYE786374 VIA786356:VIA786374 VRW786356:VRW786374 WBS786356:WBS786374 WLO786356:WLO786374 WVK786356:WVK786374 IY851892:IY851910 SU851892:SU851910 ACQ851892:ACQ851910 AMM851892:AMM851910 AWI851892:AWI851910 BGE851892:BGE851910 BQA851892:BQA851910 BZW851892:BZW851910 CJS851892:CJS851910 CTO851892:CTO851910 DDK851892:DDK851910 DNG851892:DNG851910 DXC851892:DXC851910 EGY851892:EGY851910 EQU851892:EQU851910 FAQ851892:FAQ851910 FKM851892:FKM851910 FUI851892:FUI851910 GEE851892:GEE851910 GOA851892:GOA851910 GXW851892:GXW851910 HHS851892:HHS851910 HRO851892:HRO851910 IBK851892:IBK851910 ILG851892:ILG851910 IVC851892:IVC851910 JEY851892:JEY851910 JOU851892:JOU851910 JYQ851892:JYQ851910 KIM851892:KIM851910 KSI851892:KSI851910 LCE851892:LCE851910 LMA851892:LMA851910 LVW851892:LVW851910 MFS851892:MFS851910 MPO851892:MPO851910 MZK851892:MZK851910 NJG851892:NJG851910 NTC851892:NTC851910 OCY851892:OCY851910 OMU851892:OMU851910 OWQ851892:OWQ851910 PGM851892:PGM851910 PQI851892:PQI851910 QAE851892:QAE851910 QKA851892:QKA851910 QTW851892:QTW851910 RDS851892:RDS851910 RNO851892:RNO851910 RXK851892:RXK851910 SHG851892:SHG851910 SRC851892:SRC851910 TAY851892:TAY851910 TKU851892:TKU851910 TUQ851892:TUQ851910 UEM851892:UEM851910 UOI851892:UOI851910 UYE851892:UYE851910 VIA851892:VIA851910 VRW851892:VRW851910 WBS851892:WBS851910 WLO851892:WLO851910 WVK851892:WVK851910 IY917428:IY917446 SU917428:SU917446 ACQ917428:ACQ917446 AMM917428:AMM917446 AWI917428:AWI917446 BGE917428:BGE917446 BQA917428:BQA917446 BZW917428:BZW917446 CJS917428:CJS917446 CTO917428:CTO917446 DDK917428:DDK917446 DNG917428:DNG917446 DXC917428:DXC917446 EGY917428:EGY917446 EQU917428:EQU917446 FAQ917428:FAQ917446 FKM917428:FKM917446 FUI917428:FUI917446 GEE917428:GEE917446 GOA917428:GOA917446 GXW917428:GXW917446 HHS917428:HHS917446 HRO917428:HRO917446 IBK917428:IBK917446 ILG917428:ILG917446 IVC917428:IVC917446 JEY917428:JEY917446 JOU917428:JOU917446 JYQ917428:JYQ917446 KIM917428:KIM917446 KSI917428:KSI917446 LCE917428:LCE917446 LMA917428:LMA917446 LVW917428:LVW917446 MFS917428:MFS917446 MPO917428:MPO917446 MZK917428:MZK917446 NJG917428:NJG917446 NTC917428:NTC917446 OCY917428:OCY917446 OMU917428:OMU917446 OWQ917428:OWQ917446 PGM917428:PGM917446 PQI917428:PQI917446 QAE917428:QAE917446 QKA917428:QKA917446 QTW917428:QTW917446 RDS917428:RDS917446 RNO917428:RNO917446 RXK917428:RXK917446 SHG917428:SHG917446 SRC917428:SRC917446 TAY917428:TAY917446 TKU917428:TKU917446 TUQ917428:TUQ917446 UEM917428:UEM917446 UOI917428:UOI917446 UYE917428:UYE917446 VIA917428:VIA917446 VRW917428:VRW917446 WBS917428:WBS917446 WLO917428:WLO917446 WVK917428:WVK917446 IY982964:IY982982 SU982964:SU982982 ACQ982964:ACQ982982 AMM982964:AMM982982 AWI982964:AWI982982 BGE982964:BGE982982 BQA982964:BQA982982 BZW982964:BZW982982 CJS982964:CJS982982 CTO982964:CTO982982 DDK982964:DDK982982 DNG982964:DNG982982 DXC982964:DXC982982 EGY982964:EGY982982 EQU982964:EQU982982 FAQ982964:FAQ982982 FKM982964:FKM982982 FUI982964:FUI982982 GEE982964:GEE982982 GOA982964:GOA982982 GXW982964:GXW982982 HHS982964:HHS982982 HRO982964:HRO982982 IBK982964:IBK982982 ILG982964:ILG982982 IVC982964:IVC982982 JEY982964:JEY982982 JOU982964:JOU982982 JYQ982964:JYQ982982 KIM982964:KIM982982 KSI982964:KSI982982 LCE982964:LCE982982 LMA982964:LMA982982 LVW982964:LVW982982 MFS982964:MFS982982 MPO982964:MPO982982 MZK982964:MZK982982 NJG982964:NJG982982 NTC982964:NTC982982 OCY982964:OCY982982 OMU982964:OMU982982 OWQ982964:OWQ982982 PGM982964:PGM982982 PQI982964:PQI982982 QAE982964:QAE982982 QKA982964:QKA982982 QTW982964:QTW982982 RDS982964:RDS982982 RNO982964:RNO982982 RXK982964:RXK982982 SHG982964:SHG982982 SRC982964:SRC982982 TAY982964:TAY982982 TKU982964:TKU982982 TUQ982964:TUQ982982 UEM982964:UEM982982 UOI982964:UOI982982 UYE982964:UYE982982 VIA982964:VIA982982 VRW982964:VRW982982 IR11:IR12 SN11:SN12 ACJ11:ACJ12 AMF11:AMF12 AWB11:AWB12 BFX11:BFX12 BPT11:BPT12 BZP11:BZP12 CJL11:CJL12 CTH11:CTH12 DDD11:DDD12 DMZ11:DMZ12 DWV11:DWV12 EGR11:EGR12 EQN11:EQN12 FAJ11:FAJ12 FKF11:FKF12 FUB11:FUB12 GDX11:GDX12 GNT11:GNT12 GXP11:GXP12 HHL11:HHL12 HRH11:HRH12 IBD11:IBD12 IKZ11:IKZ12 IUV11:IUV12 JER11:JER12 JON11:JON12 JYJ11:JYJ12 KIF11:KIF12 KSB11:KSB12 LBX11:LBX12 LLT11:LLT12 LVP11:LVP12 MFL11:MFL12 MPH11:MPH12 MZD11:MZD12 NIZ11:NIZ12 NSV11:NSV12 OCR11:OCR12 OMN11:OMN12 OWJ11:OWJ12 PGF11:PGF12 PQB11:PQB12 PZX11:PZX12 QJT11:QJT12 QTP11:QTP12 RDL11:RDL12 RNH11:RNH12 RXD11:RXD12 SGZ11:SGZ12 SQV11:SQV12 TAR11:TAR12 TKN11:TKN12 TUJ11:TUJ12 UEF11:UEF12 UOB11:UOB12 UXX11:UXX12 VHT11:VHT12 VRP11:VRP12 WBL11:WBL12 WLH11:WLH12 WVD11:WVD12">
      <formula1>"Coopération,Action,Diffusion"</formula1>
      <formula2>0</formula2>
    </dataValidation>
    <dataValidation operator="equal" allowBlank="1" showInputMessage="1" showErrorMessage="1" sqref="F30:F39 D15:D24"/>
    <dataValidation type="date" allowBlank="1" showInputMessage="1" showErrorMessage="1" sqref="F15:G24 I5:I6 E5:E6">
      <formula1>41640</formula1>
      <formula2>45291</formula2>
    </dataValidation>
    <dataValidation type="list" allowBlank="1" showInputMessage="1" showErrorMessage="1" sqref="K15:K24 K30:K39 K45:K54">
      <formula1>", ,X"</formula1>
    </dataValidation>
    <dataValidation type="list" allowBlank="1" showInputMessage="1" showErrorMessage="1" sqref="N62">
      <formula1>"Commissaire aux comptes,Comptable public"</formula1>
    </dataValidation>
    <dataValidation type="list" allowBlank="1" showInputMessage="1" showErrorMessage="1" sqref="C15:C24">
      <formula1>$C$6:$C$15</formula1>
    </dataValidation>
    <dataValidation type="list" allowBlank="1" showInputMessage="1" showErrorMessage="1" sqref="C45:C54">
      <formula1>$C$6:$C$15</formula1>
    </dataValidation>
  </dataValidations>
  <pageMargins left="0.23622047244094491" right="0.23622047244094491" top="0.74803149606299213" bottom="0.74803149606299213" header="0.31496062992125984" footer="0.31496062992125984"/>
  <pageSetup paperSize="9" scale="41" fitToHeight="3" orientation="landscape" r:id="rId1"/>
  <headerFooter>
    <oddFooter>&amp;R&amp;P/&amp;N</oddFooter>
  </headerFooter>
  <rowBreaks count="2" manualBreakCount="2">
    <brk id="26" max="13" man="1"/>
    <brk id="41" max="13"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'Configuration (à masquer)'!$B$13:$B$34</xm:f>
          </x14:formula1>
          <xm:sqref>B16:B24</xm:sqref>
        </x14:dataValidation>
        <x14:dataValidation type="list" allowBlank="1" showInputMessage="1" showErrorMessage="1">
          <x14:formula1>
            <xm:f>'Configuration (à masquer)'!$B$40:$B$49</xm:f>
          </x14:formula1>
          <xm:sqref>E9:H9</xm:sqref>
        </x14:dataValidation>
        <x14:dataValidation type="list" allowBlank="1" showInputMessage="1" showErrorMessage="1">
          <x14:formula1>
            <xm:f>'Consignes d''utilisation'!$A$13:$A$27</xm:f>
          </x14:formula1>
          <xm:sqref>B15</xm:sqref>
        </x14:dataValidation>
        <x14:dataValidation type="list" allowBlank="1" showInputMessage="1" showErrorMessage="1">
          <x14:formula1>
            <xm:f>'Consignes d''utilisation'!$A$13:$A$27</xm:f>
          </x14:formula1>
          <xm:sqref>B30:B39</xm:sqref>
        </x14:dataValidation>
        <x14:dataValidation type="list" allowBlank="1" showInputMessage="1" showErrorMessage="1">
          <x14:formula1>
            <xm:f>'Consignes d''utilisation'!$A$13:$A$27</xm:f>
          </x14:formula1>
          <xm:sqref>B45:B54</xm:sqref>
        </x14:dataValidation>
        <x14:dataValidation type="list" allowBlank="1" showInputMessage="1" showErrorMessage="1">
          <x14:formula1>
            <xm:f>'Consignes d''utilisation'!$C$13:$C$22</xm:f>
          </x14:formula1>
          <xm:sqref>C30:C39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pageSetUpPr fitToPage="1"/>
  </sheetPr>
  <dimension ref="A1:P30"/>
  <sheetViews>
    <sheetView showGridLines="0" view="pageBreakPreview" zoomScale="80" zoomScaleNormal="100" zoomScaleSheetLayoutView="80" workbookViewId="0">
      <selection activeCell="G12" sqref="G12"/>
    </sheetView>
  </sheetViews>
  <sheetFormatPr baseColWidth="10" defaultRowHeight="39" customHeight="1" x14ac:dyDescent="0.2"/>
  <cols>
    <col min="1" max="1" width="30.28515625" style="1" customWidth="1"/>
    <col min="2" max="2" width="21.42578125" style="1" customWidth="1"/>
    <col min="3" max="3" width="21.42578125" style="156" customWidth="1"/>
    <col min="4" max="5" width="30.140625" style="1" customWidth="1"/>
    <col min="6" max="9" width="22.85546875" style="1" customWidth="1"/>
    <col min="10" max="10" width="28.28515625" style="21" customWidth="1"/>
    <col min="11" max="11" width="17.42578125" style="21" customWidth="1"/>
    <col min="12" max="12" width="14" style="19" customWidth="1"/>
    <col min="13" max="13" width="15" style="1" customWidth="1"/>
    <col min="14" max="14" width="19.85546875" style="1" customWidth="1"/>
    <col min="15" max="15" width="22" style="1" customWidth="1"/>
    <col min="16" max="16" width="20.42578125" style="1" customWidth="1"/>
    <col min="17" max="17" width="16.7109375" style="1" customWidth="1"/>
    <col min="18" max="258" width="11.42578125" style="1"/>
    <col min="259" max="259" width="51.28515625" style="1" customWidth="1"/>
    <col min="260" max="260" width="16.7109375" style="1" customWidth="1"/>
    <col min="261" max="261" width="10.28515625" style="1" customWidth="1"/>
    <col min="262" max="262" width="20.7109375" style="1" customWidth="1"/>
    <col min="263" max="263" width="19.7109375" style="1" customWidth="1"/>
    <col min="264" max="264" width="15.42578125" style="1" customWidth="1"/>
    <col min="265" max="265" width="12.42578125" style="1" customWidth="1"/>
    <col min="266" max="266" width="18.7109375" style="1" customWidth="1"/>
    <col min="267" max="267" width="13.42578125" style="1" customWidth="1"/>
    <col min="268" max="514" width="11.42578125" style="1"/>
    <col min="515" max="515" width="51.28515625" style="1" customWidth="1"/>
    <col min="516" max="516" width="16.7109375" style="1" customWidth="1"/>
    <col min="517" max="517" width="10.28515625" style="1" customWidth="1"/>
    <col min="518" max="518" width="20.7109375" style="1" customWidth="1"/>
    <col min="519" max="519" width="19.7109375" style="1" customWidth="1"/>
    <col min="520" max="520" width="15.42578125" style="1" customWidth="1"/>
    <col min="521" max="521" width="12.42578125" style="1" customWidth="1"/>
    <col min="522" max="522" width="18.7109375" style="1" customWidth="1"/>
    <col min="523" max="523" width="13.42578125" style="1" customWidth="1"/>
    <col min="524" max="770" width="11.42578125" style="1"/>
    <col min="771" max="771" width="51.28515625" style="1" customWidth="1"/>
    <col min="772" max="772" width="16.7109375" style="1" customWidth="1"/>
    <col min="773" max="773" width="10.28515625" style="1" customWidth="1"/>
    <col min="774" max="774" width="20.7109375" style="1" customWidth="1"/>
    <col min="775" max="775" width="19.7109375" style="1" customWidth="1"/>
    <col min="776" max="776" width="15.42578125" style="1" customWidth="1"/>
    <col min="777" max="777" width="12.42578125" style="1" customWidth="1"/>
    <col min="778" max="778" width="18.7109375" style="1" customWidth="1"/>
    <col min="779" max="779" width="13.42578125" style="1" customWidth="1"/>
    <col min="780" max="1026" width="11.42578125" style="1"/>
    <col min="1027" max="1027" width="51.28515625" style="1" customWidth="1"/>
    <col min="1028" max="1028" width="16.7109375" style="1" customWidth="1"/>
    <col min="1029" max="1029" width="10.28515625" style="1" customWidth="1"/>
    <col min="1030" max="1030" width="20.7109375" style="1" customWidth="1"/>
    <col min="1031" max="1031" width="19.7109375" style="1" customWidth="1"/>
    <col min="1032" max="1032" width="15.42578125" style="1" customWidth="1"/>
    <col min="1033" max="1033" width="12.42578125" style="1" customWidth="1"/>
    <col min="1034" max="1034" width="18.7109375" style="1" customWidth="1"/>
    <col min="1035" max="1035" width="13.42578125" style="1" customWidth="1"/>
    <col min="1036" max="1282" width="11.42578125" style="1"/>
    <col min="1283" max="1283" width="51.28515625" style="1" customWidth="1"/>
    <col min="1284" max="1284" width="16.7109375" style="1" customWidth="1"/>
    <col min="1285" max="1285" width="10.28515625" style="1" customWidth="1"/>
    <col min="1286" max="1286" width="20.7109375" style="1" customWidth="1"/>
    <col min="1287" max="1287" width="19.7109375" style="1" customWidth="1"/>
    <col min="1288" max="1288" width="15.42578125" style="1" customWidth="1"/>
    <col min="1289" max="1289" width="12.42578125" style="1" customWidth="1"/>
    <col min="1290" max="1290" width="18.7109375" style="1" customWidth="1"/>
    <col min="1291" max="1291" width="13.42578125" style="1" customWidth="1"/>
    <col min="1292" max="1538" width="11.42578125" style="1"/>
    <col min="1539" max="1539" width="51.28515625" style="1" customWidth="1"/>
    <col min="1540" max="1540" width="16.7109375" style="1" customWidth="1"/>
    <col min="1541" max="1541" width="10.28515625" style="1" customWidth="1"/>
    <col min="1542" max="1542" width="20.7109375" style="1" customWidth="1"/>
    <col min="1543" max="1543" width="19.7109375" style="1" customWidth="1"/>
    <col min="1544" max="1544" width="15.42578125" style="1" customWidth="1"/>
    <col min="1545" max="1545" width="12.42578125" style="1" customWidth="1"/>
    <col min="1546" max="1546" width="18.7109375" style="1" customWidth="1"/>
    <col min="1547" max="1547" width="13.42578125" style="1" customWidth="1"/>
    <col min="1548" max="1794" width="11.42578125" style="1"/>
    <col min="1795" max="1795" width="51.28515625" style="1" customWidth="1"/>
    <col min="1796" max="1796" width="16.7109375" style="1" customWidth="1"/>
    <col min="1797" max="1797" width="10.28515625" style="1" customWidth="1"/>
    <col min="1798" max="1798" width="20.7109375" style="1" customWidth="1"/>
    <col min="1799" max="1799" width="19.7109375" style="1" customWidth="1"/>
    <col min="1800" max="1800" width="15.42578125" style="1" customWidth="1"/>
    <col min="1801" max="1801" width="12.42578125" style="1" customWidth="1"/>
    <col min="1802" max="1802" width="18.7109375" style="1" customWidth="1"/>
    <col min="1803" max="1803" width="13.42578125" style="1" customWidth="1"/>
    <col min="1804" max="2050" width="11.42578125" style="1"/>
    <col min="2051" max="2051" width="51.28515625" style="1" customWidth="1"/>
    <col min="2052" max="2052" width="16.7109375" style="1" customWidth="1"/>
    <col min="2053" max="2053" width="10.28515625" style="1" customWidth="1"/>
    <col min="2054" max="2054" width="20.7109375" style="1" customWidth="1"/>
    <col min="2055" max="2055" width="19.7109375" style="1" customWidth="1"/>
    <col min="2056" max="2056" width="15.42578125" style="1" customWidth="1"/>
    <col min="2057" max="2057" width="12.42578125" style="1" customWidth="1"/>
    <col min="2058" max="2058" width="18.7109375" style="1" customWidth="1"/>
    <col min="2059" max="2059" width="13.42578125" style="1" customWidth="1"/>
    <col min="2060" max="2306" width="11.42578125" style="1"/>
    <col min="2307" max="2307" width="51.28515625" style="1" customWidth="1"/>
    <col min="2308" max="2308" width="16.7109375" style="1" customWidth="1"/>
    <col min="2309" max="2309" width="10.28515625" style="1" customWidth="1"/>
    <col min="2310" max="2310" width="20.7109375" style="1" customWidth="1"/>
    <col min="2311" max="2311" width="19.7109375" style="1" customWidth="1"/>
    <col min="2312" max="2312" width="15.42578125" style="1" customWidth="1"/>
    <col min="2313" max="2313" width="12.42578125" style="1" customWidth="1"/>
    <col min="2314" max="2314" width="18.7109375" style="1" customWidth="1"/>
    <col min="2315" max="2315" width="13.42578125" style="1" customWidth="1"/>
    <col min="2316" max="2562" width="11.42578125" style="1"/>
    <col min="2563" max="2563" width="51.28515625" style="1" customWidth="1"/>
    <col min="2564" max="2564" width="16.7109375" style="1" customWidth="1"/>
    <col min="2565" max="2565" width="10.28515625" style="1" customWidth="1"/>
    <col min="2566" max="2566" width="20.7109375" style="1" customWidth="1"/>
    <col min="2567" max="2567" width="19.7109375" style="1" customWidth="1"/>
    <col min="2568" max="2568" width="15.42578125" style="1" customWidth="1"/>
    <col min="2569" max="2569" width="12.42578125" style="1" customWidth="1"/>
    <col min="2570" max="2570" width="18.7109375" style="1" customWidth="1"/>
    <col min="2571" max="2571" width="13.42578125" style="1" customWidth="1"/>
    <col min="2572" max="2818" width="11.42578125" style="1"/>
    <col min="2819" max="2819" width="51.28515625" style="1" customWidth="1"/>
    <col min="2820" max="2820" width="16.7109375" style="1" customWidth="1"/>
    <col min="2821" max="2821" width="10.28515625" style="1" customWidth="1"/>
    <col min="2822" max="2822" width="20.7109375" style="1" customWidth="1"/>
    <col min="2823" max="2823" width="19.7109375" style="1" customWidth="1"/>
    <col min="2824" max="2824" width="15.42578125" style="1" customWidth="1"/>
    <col min="2825" max="2825" width="12.42578125" style="1" customWidth="1"/>
    <col min="2826" max="2826" width="18.7109375" style="1" customWidth="1"/>
    <col min="2827" max="2827" width="13.42578125" style="1" customWidth="1"/>
    <col min="2828" max="3074" width="11.42578125" style="1"/>
    <col min="3075" max="3075" width="51.28515625" style="1" customWidth="1"/>
    <col min="3076" max="3076" width="16.7109375" style="1" customWidth="1"/>
    <col min="3077" max="3077" width="10.28515625" style="1" customWidth="1"/>
    <col min="3078" max="3078" width="20.7109375" style="1" customWidth="1"/>
    <col min="3079" max="3079" width="19.7109375" style="1" customWidth="1"/>
    <col min="3080" max="3080" width="15.42578125" style="1" customWidth="1"/>
    <col min="3081" max="3081" width="12.42578125" style="1" customWidth="1"/>
    <col min="3082" max="3082" width="18.7109375" style="1" customWidth="1"/>
    <col min="3083" max="3083" width="13.42578125" style="1" customWidth="1"/>
    <col min="3084" max="3330" width="11.42578125" style="1"/>
    <col min="3331" max="3331" width="51.28515625" style="1" customWidth="1"/>
    <col min="3332" max="3332" width="16.7109375" style="1" customWidth="1"/>
    <col min="3333" max="3333" width="10.28515625" style="1" customWidth="1"/>
    <col min="3334" max="3334" width="20.7109375" style="1" customWidth="1"/>
    <col min="3335" max="3335" width="19.7109375" style="1" customWidth="1"/>
    <col min="3336" max="3336" width="15.42578125" style="1" customWidth="1"/>
    <col min="3337" max="3337" width="12.42578125" style="1" customWidth="1"/>
    <col min="3338" max="3338" width="18.7109375" style="1" customWidth="1"/>
    <col min="3339" max="3339" width="13.42578125" style="1" customWidth="1"/>
    <col min="3340" max="3586" width="11.42578125" style="1"/>
    <col min="3587" max="3587" width="51.28515625" style="1" customWidth="1"/>
    <col min="3588" max="3588" width="16.7109375" style="1" customWidth="1"/>
    <col min="3589" max="3589" width="10.28515625" style="1" customWidth="1"/>
    <col min="3590" max="3590" width="20.7109375" style="1" customWidth="1"/>
    <col min="3591" max="3591" width="19.7109375" style="1" customWidth="1"/>
    <col min="3592" max="3592" width="15.42578125" style="1" customWidth="1"/>
    <col min="3593" max="3593" width="12.42578125" style="1" customWidth="1"/>
    <col min="3594" max="3594" width="18.7109375" style="1" customWidth="1"/>
    <col min="3595" max="3595" width="13.42578125" style="1" customWidth="1"/>
    <col min="3596" max="3842" width="11.42578125" style="1"/>
    <col min="3843" max="3843" width="51.28515625" style="1" customWidth="1"/>
    <col min="3844" max="3844" width="16.7109375" style="1" customWidth="1"/>
    <col min="3845" max="3845" width="10.28515625" style="1" customWidth="1"/>
    <col min="3846" max="3846" width="20.7109375" style="1" customWidth="1"/>
    <col min="3847" max="3847" width="19.7109375" style="1" customWidth="1"/>
    <col min="3848" max="3848" width="15.42578125" style="1" customWidth="1"/>
    <col min="3849" max="3849" width="12.42578125" style="1" customWidth="1"/>
    <col min="3850" max="3850" width="18.7109375" style="1" customWidth="1"/>
    <col min="3851" max="3851" width="13.42578125" style="1" customWidth="1"/>
    <col min="3852" max="4098" width="11.42578125" style="1"/>
    <col min="4099" max="4099" width="51.28515625" style="1" customWidth="1"/>
    <col min="4100" max="4100" width="16.7109375" style="1" customWidth="1"/>
    <col min="4101" max="4101" width="10.28515625" style="1" customWidth="1"/>
    <col min="4102" max="4102" width="20.7109375" style="1" customWidth="1"/>
    <col min="4103" max="4103" width="19.7109375" style="1" customWidth="1"/>
    <col min="4104" max="4104" width="15.42578125" style="1" customWidth="1"/>
    <col min="4105" max="4105" width="12.42578125" style="1" customWidth="1"/>
    <col min="4106" max="4106" width="18.7109375" style="1" customWidth="1"/>
    <col min="4107" max="4107" width="13.42578125" style="1" customWidth="1"/>
    <col min="4108" max="4354" width="11.42578125" style="1"/>
    <col min="4355" max="4355" width="51.28515625" style="1" customWidth="1"/>
    <col min="4356" max="4356" width="16.7109375" style="1" customWidth="1"/>
    <col min="4357" max="4357" width="10.28515625" style="1" customWidth="1"/>
    <col min="4358" max="4358" width="20.7109375" style="1" customWidth="1"/>
    <col min="4359" max="4359" width="19.7109375" style="1" customWidth="1"/>
    <col min="4360" max="4360" width="15.42578125" style="1" customWidth="1"/>
    <col min="4361" max="4361" width="12.42578125" style="1" customWidth="1"/>
    <col min="4362" max="4362" width="18.7109375" style="1" customWidth="1"/>
    <col min="4363" max="4363" width="13.42578125" style="1" customWidth="1"/>
    <col min="4364" max="4610" width="11.42578125" style="1"/>
    <col min="4611" max="4611" width="51.28515625" style="1" customWidth="1"/>
    <col min="4612" max="4612" width="16.7109375" style="1" customWidth="1"/>
    <col min="4613" max="4613" width="10.28515625" style="1" customWidth="1"/>
    <col min="4614" max="4614" width="20.7109375" style="1" customWidth="1"/>
    <col min="4615" max="4615" width="19.7109375" style="1" customWidth="1"/>
    <col min="4616" max="4616" width="15.42578125" style="1" customWidth="1"/>
    <col min="4617" max="4617" width="12.42578125" style="1" customWidth="1"/>
    <col min="4618" max="4618" width="18.7109375" style="1" customWidth="1"/>
    <col min="4619" max="4619" width="13.42578125" style="1" customWidth="1"/>
    <col min="4620" max="4866" width="11.42578125" style="1"/>
    <col min="4867" max="4867" width="51.28515625" style="1" customWidth="1"/>
    <col min="4868" max="4868" width="16.7109375" style="1" customWidth="1"/>
    <col min="4869" max="4869" width="10.28515625" style="1" customWidth="1"/>
    <col min="4870" max="4870" width="20.7109375" style="1" customWidth="1"/>
    <col min="4871" max="4871" width="19.7109375" style="1" customWidth="1"/>
    <col min="4872" max="4872" width="15.42578125" style="1" customWidth="1"/>
    <col min="4873" max="4873" width="12.42578125" style="1" customWidth="1"/>
    <col min="4874" max="4874" width="18.7109375" style="1" customWidth="1"/>
    <col min="4875" max="4875" width="13.42578125" style="1" customWidth="1"/>
    <col min="4876" max="5122" width="11.42578125" style="1"/>
    <col min="5123" max="5123" width="51.28515625" style="1" customWidth="1"/>
    <col min="5124" max="5124" width="16.7109375" style="1" customWidth="1"/>
    <col min="5125" max="5125" width="10.28515625" style="1" customWidth="1"/>
    <col min="5126" max="5126" width="20.7109375" style="1" customWidth="1"/>
    <col min="5127" max="5127" width="19.7109375" style="1" customWidth="1"/>
    <col min="5128" max="5128" width="15.42578125" style="1" customWidth="1"/>
    <col min="5129" max="5129" width="12.42578125" style="1" customWidth="1"/>
    <col min="5130" max="5130" width="18.7109375" style="1" customWidth="1"/>
    <col min="5131" max="5131" width="13.42578125" style="1" customWidth="1"/>
    <col min="5132" max="5378" width="11.42578125" style="1"/>
    <col min="5379" max="5379" width="51.28515625" style="1" customWidth="1"/>
    <col min="5380" max="5380" width="16.7109375" style="1" customWidth="1"/>
    <col min="5381" max="5381" width="10.28515625" style="1" customWidth="1"/>
    <col min="5382" max="5382" width="20.7109375" style="1" customWidth="1"/>
    <col min="5383" max="5383" width="19.7109375" style="1" customWidth="1"/>
    <col min="5384" max="5384" width="15.42578125" style="1" customWidth="1"/>
    <col min="5385" max="5385" width="12.42578125" style="1" customWidth="1"/>
    <col min="5386" max="5386" width="18.7109375" style="1" customWidth="1"/>
    <col min="5387" max="5387" width="13.42578125" style="1" customWidth="1"/>
    <col min="5388" max="5634" width="11.42578125" style="1"/>
    <col min="5635" max="5635" width="51.28515625" style="1" customWidth="1"/>
    <col min="5636" max="5636" width="16.7109375" style="1" customWidth="1"/>
    <col min="5637" max="5637" width="10.28515625" style="1" customWidth="1"/>
    <col min="5638" max="5638" width="20.7109375" style="1" customWidth="1"/>
    <col min="5639" max="5639" width="19.7109375" style="1" customWidth="1"/>
    <col min="5640" max="5640" width="15.42578125" style="1" customWidth="1"/>
    <col min="5641" max="5641" width="12.42578125" style="1" customWidth="1"/>
    <col min="5642" max="5642" width="18.7109375" style="1" customWidth="1"/>
    <col min="5643" max="5643" width="13.42578125" style="1" customWidth="1"/>
    <col min="5644" max="5890" width="11.42578125" style="1"/>
    <col min="5891" max="5891" width="51.28515625" style="1" customWidth="1"/>
    <col min="5892" max="5892" width="16.7109375" style="1" customWidth="1"/>
    <col min="5893" max="5893" width="10.28515625" style="1" customWidth="1"/>
    <col min="5894" max="5894" width="20.7109375" style="1" customWidth="1"/>
    <col min="5895" max="5895" width="19.7109375" style="1" customWidth="1"/>
    <col min="5896" max="5896" width="15.42578125" style="1" customWidth="1"/>
    <col min="5897" max="5897" width="12.42578125" style="1" customWidth="1"/>
    <col min="5898" max="5898" width="18.7109375" style="1" customWidth="1"/>
    <col min="5899" max="5899" width="13.42578125" style="1" customWidth="1"/>
    <col min="5900" max="6146" width="11.42578125" style="1"/>
    <col min="6147" max="6147" width="51.28515625" style="1" customWidth="1"/>
    <col min="6148" max="6148" width="16.7109375" style="1" customWidth="1"/>
    <col min="6149" max="6149" width="10.28515625" style="1" customWidth="1"/>
    <col min="6150" max="6150" width="20.7109375" style="1" customWidth="1"/>
    <col min="6151" max="6151" width="19.7109375" style="1" customWidth="1"/>
    <col min="6152" max="6152" width="15.42578125" style="1" customWidth="1"/>
    <col min="6153" max="6153" width="12.42578125" style="1" customWidth="1"/>
    <col min="6154" max="6154" width="18.7109375" style="1" customWidth="1"/>
    <col min="6155" max="6155" width="13.42578125" style="1" customWidth="1"/>
    <col min="6156" max="6402" width="11.42578125" style="1"/>
    <col min="6403" max="6403" width="51.28515625" style="1" customWidth="1"/>
    <col min="6404" max="6404" width="16.7109375" style="1" customWidth="1"/>
    <col min="6405" max="6405" width="10.28515625" style="1" customWidth="1"/>
    <col min="6406" max="6406" width="20.7109375" style="1" customWidth="1"/>
    <col min="6407" max="6407" width="19.7109375" style="1" customWidth="1"/>
    <col min="6408" max="6408" width="15.42578125" style="1" customWidth="1"/>
    <col min="6409" max="6409" width="12.42578125" style="1" customWidth="1"/>
    <col min="6410" max="6410" width="18.7109375" style="1" customWidth="1"/>
    <col min="6411" max="6411" width="13.42578125" style="1" customWidth="1"/>
    <col min="6412" max="6658" width="11.42578125" style="1"/>
    <col min="6659" max="6659" width="51.28515625" style="1" customWidth="1"/>
    <col min="6660" max="6660" width="16.7109375" style="1" customWidth="1"/>
    <col min="6661" max="6661" width="10.28515625" style="1" customWidth="1"/>
    <col min="6662" max="6662" width="20.7109375" style="1" customWidth="1"/>
    <col min="6663" max="6663" width="19.7109375" style="1" customWidth="1"/>
    <col min="6664" max="6664" width="15.42578125" style="1" customWidth="1"/>
    <col min="6665" max="6665" width="12.42578125" style="1" customWidth="1"/>
    <col min="6666" max="6666" width="18.7109375" style="1" customWidth="1"/>
    <col min="6667" max="6667" width="13.42578125" style="1" customWidth="1"/>
    <col min="6668" max="6914" width="11.42578125" style="1"/>
    <col min="6915" max="6915" width="51.28515625" style="1" customWidth="1"/>
    <col min="6916" max="6916" width="16.7109375" style="1" customWidth="1"/>
    <col min="6917" max="6917" width="10.28515625" style="1" customWidth="1"/>
    <col min="6918" max="6918" width="20.7109375" style="1" customWidth="1"/>
    <col min="6919" max="6919" width="19.7109375" style="1" customWidth="1"/>
    <col min="6920" max="6920" width="15.42578125" style="1" customWidth="1"/>
    <col min="6921" max="6921" width="12.42578125" style="1" customWidth="1"/>
    <col min="6922" max="6922" width="18.7109375" style="1" customWidth="1"/>
    <col min="6923" max="6923" width="13.42578125" style="1" customWidth="1"/>
    <col min="6924" max="7170" width="11.42578125" style="1"/>
    <col min="7171" max="7171" width="51.28515625" style="1" customWidth="1"/>
    <col min="7172" max="7172" width="16.7109375" style="1" customWidth="1"/>
    <col min="7173" max="7173" width="10.28515625" style="1" customWidth="1"/>
    <col min="7174" max="7174" width="20.7109375" style="1" customWidth="1"/>
    <col min="7175" max="7175" width="19.7109375" style="1" customWidth="1"/>
    <col min="7176" max="7176" width="15.42578125" style="1" customWidth="1"/>
    <col min="7177" max="7177" width="12.42578125" style="1" customWidth="1"/>
    <col min="7178" max="7178" width="18.7109375" style="1" customWidth="1"/>
    <col min="7179" max="7179" width="13.42578125" style="1" customWidth="1"/>
    <col min="7180" max="7426" width="11.42578125" style="1"/>
    <col min="7427" max="7427" width="51.28515625" style="1" customWidth="1"/>
    <col min="7428" max="7428" width="16.7109375" style="1" customWidth="1"/>
    <col min="7429" max="7429" width="10.28515625" style="1" customWidth="1"/>
    <col min="7430" max="7430" width="20.7109375" style="1" customWidth="1"/>
    <col min="7431" max="7431" width="19.7109375" style="1" customWidth="1"/>
    <col min="7432" max="7432" width="15.42578125" style="1" customWidth="1"/>
    <col min="7433" max="7433" width="12.42578125" style="1" customWidth="1"/>
    <col min="7434" max="7434" width="18.7109375" style="1" customWidth="1"/>
    <col min="7435" max="7435" width="13.42578125" style="1" customWidth="1"/>
    <col min="7436" max="7682" width="11.42578125" style="1"/>
    <col min="7683" max="7683" width="51.28515625" style="1" customWidth="1"/>
    <col min="7684" max="7684" width="16.7109375" style="1" customWidth="1"/>
    <col min="7685" max="7685" width="10.28515625" style="1" customWidth="1"/>
    <col min="7686" max="7686" width="20.7109375" style="1" customWidth="1"/>
    <col min="7687" max="7687" width="19.7109375" style="1" customWidth="1"/>
    <col min="7688" max="7688" width="15.42578125" style="1" customWidth="1"/>
    <col min="7689" max="7689" width="12.42578125" style="1" customWidth="1"/>
    <col min="7690" max="7690" width="18.7109375" style="1" customWidth="1"/>
    <col min="7691" max="7691" width="13.42578125" style="1" customWidth="1"/>
    <col min="7692" max="7938" width="11.42578125" style="1"/>
    <col min="7939" max="7939" width="51.28515625" style="1" customWidth="1"/>
    <col min="7940" max="7940" width="16.7109375" style="1" customWidth="1"/>
    <col min="7941" max="7941" width="10.28515625" style="1" customWidth="1"/>
    <col min="7942" max="7942" width="20.7109375" style="1" customWidth="1"/>
    <col min="7943" max="7943" width="19.7109375" style="1" customWidth="1"/>
    <col min="7944" max="7944" width="15.42578125" style="1" customWidth="1"/>
    <col min="7945" max="7945" width="12.42578125" style="1" customWidth="1"/>
    <col min="7946" max="7946" width="18.7109375" style="1" customWidth="1"/>
    <col min="7947" max="7947" width="13.42578125" style="1" customWidth="1"/>
    <col min="7948" max="8194" width="11.42578125" style="1"/>
    <col min="8195" max="8195" width="51.28515625" style="1" customWidth="1"/>
    <col min="8196" max="8196" width="16.7109375" style="1" customWidth="1"/>
    <col min="8197" max="8197" width="10.28515625" style="1" customWidth="1"/>
    <col min="8198" max="8198" width="20.7109375" style="1" customWidth="1"/>
    <col min="8199" max="8199" width="19.7109375" style="1" customWidth="1"/>
    <col min="8200" max="8200" width="15.42578125" style="1" customWidth="1"/>
    <col min="8201" max="8201" width="12.42578125" style="1" customWidth="1"/>
    <col min="8202" max="8202" width="18.7109375" style="1" customWidth="1"/>
    <col min="8203" max="8203" width="13.42578125" style="1" customWidth="1"/>
    <col min="8204" max="8450" width="11.42578125" style="1"/>
    <col min="8451" max="8451" width="51.28515625" style="1" customWidth="1"/>
    <col min="8452" max="8452" width="16.7109375" style="1" customWidth="1"/>
    <col min="8453" max="8453" width="10.28515625" style="1" customWidth="1"/>
    <col min="8454" max="8454" width="20.7109375" style="1" customWidth="1"/>
    <col min="8455" max="8455" width="19.7109375" style="1" customWidth="1"/>
    <col min="8456" max="8456" width="15.42578125" style="1" customWidth="1"/>
    <col min="8457" max="8457" width="12.42578125" style="1" customWidth="1"/>
    <col min="8458" max="8458" width="18.7109375" style="1" customWidth="1"/>
    <col min="8459" max="8459" width="13.42578125" style="1" customWidth="1"/>
    <col min="8460" max="8706" width="11.42578125" style="1"/>
    <col min="8707" max="8707" width="51.28515625" style="1" customWidth="1"/>
    <col min="8708" max="8708" width="16.7109375" style="1" customWidth="1"/>
    <col min="8709" max="8709" width="10.28515625" style="1" customWidth="1"/>
    <col min="8710" max="8710" width="20.7109375" style="1" customWidth="1"/>
    <col min="8711" max="8711" width="19.7109375" style="1" customWidth="1"/>
    <col min="8712" max="8712" width="15.42578125" style="1" customWidth="1"/>
    <col min="8713" max="8713" width="12.42578125" style="1" customWidth="1"/>
    <col min="8714" max="8714" width="18.7109375" style="1" customWidth="1"/>
    <col min="8715" max="8715" width="13.42578125" style="1" customWidth="1"/>
    <col min="8716" max="8962" width="11.42578125" style="1"/>
    <col min="8963" max="8963" width="51.28515625" style="1" customWidth="1"/>
    <col min="8964" max="8964" width="16.7109375" style="1" customWidth="1"/>
    <col min="8965" max="8965" width="10.28515625" style="1" customWidth="1"/>
    <col min="8966" max="8966" width="20.7109375" style="1" customWidth="1"/>
    <col min="8967" max="8967" width="19.7109375" style="1" customWidth="1"/>
    <col min="8968" max="8968" width="15.42578125" style="1" customWidth="1"/>
    <col min="8969" max="8969" width="12.42578125" style="1" customWidth="1"/>
    <col min="8970" max="8970" width="18.7109375" style="1" customWidth="1"/>
    <col min="8971" max="8971" width="13.42578125" style="1" customWidth="1"/>
    <col min="8972" max="9218" width="11.42578125" style="1"/>
    <col min="9219" max="9219" width="51.28515625" style="1" customWidth="1"/>
    <col min="9220" max="9220" width="16.7109375" style="1" customWidth="1"/>
    <col min="9221" max="9221" width="10.28515625" style="1" customWidth="1"/>
    <col min="9222" max="9222" width="20.7109375" style="1" customWidth="1"/>
    <col min="9223" max="9223" width="19.7109375" style="1" customWidth="1"/>
    <col min="9224" max="9224" width="15.42578125" style="1" customWidth="1"/>
    <col min="9225" max="9225" width="12.42578125" style="1" customWidth="1"/>
    <col min="9226" max="9226" width="18.7109375" style="1" customWidth="1"/>
    <col min="9227" max="9227" width="13.42578125" style="1" customWidth="1"/>
    <col min="9228" max="9474" width="11.42578125" style="1"/>
    <col min="9475" max="9475" width="51.28515625" style="1" customWidth="1"/>
    <col min="9476" max="9476" width="16.7109375" style="1" customWidth="1"/>
    <col min="9477" max="9477" width="10.28515625" style="1" customWidth="1"/>
    <col min="9478" max="9478" width="20.7109375" style="1" customWidth="1"/>
    <col min="9479" max="9479" width="19.7109375" style="1" customWidth="1"/>
    <col min="9480" max="9480" width="15.42578125" style="1" customWidth="1"/>
    <col min="9481" max="9481" width="12.42578125" style="1" customWidth="1"/>
    <col min="9482" max="9482" width="18.7109375" style="1" customWidth="1"/>
    <col min="9483" max="9483" width="13.42578125" style="1" customWidth="1"/>
    <col min="9484" max="9730" width="11.42578125" style="1"/>
    <col min="9731" max="9731" width="51.28515625" style="1" customWidth="1"/>
    <col min="9732" max="9732" width="16.7109375" style="1" customWidth="1"/>
    <col min="9733" max="9733" width="10.28515625" style="1" customWidth="1"/>
    <col min="9734" max="9734" width="20.7109375" style="1" customWidth="1"/>
    <col min="9735" max="9735" width="19.7109375" style="1" customWidth="1"/>
    <col min="9736" max="9736" width="15.42578125" style="1" customWidth="1"/>
    <col min="9737" max="9737" width="12.42578125" style="1" customWidth="1"/>
    <col min="9738" max="9738" width="18.7109375" style="1" customWidth="1"/>
    <col min="9739" max="9739" width="13.42578125" style="1" customWidth="1"/>
    <col min="9740" max="9986" width="11.42578125" style="1"/>
    <col min="9987" max="9987" width="51.28515625" style="1" customWidth="1"/>
    <col min="9988" max="9988" width="16.7109375" style="1" customWidth="1"/>
    <col min="9989" max="9989" width="10.28515625" style="1" customWidth="1"/>
    <col min="9990" max="9990" width="20.7109375" style="1" customWidth="1"/>
    <col min="9991" max="9991" width="19.7109375" style="1" customWidth="1"/>
    <col min="9992" max="9992" width="15.42578125" style="1" customWidth="1"/>
    <col min="9993" max="9993" width="12.42578125" style="1" customWidth="1"/>
    <col min="9994" max="9994" width="18.7109375" style="1" customWidth="1"/>
    <col min="9995" max="9995" width="13.42578125" style="1" customWidth="1"/>
    <col min="9996" max="10242" width="11.42578125" style="1"/>
    <col min="10243" max="10243" width="51.28515625" style="1" customWidth="1"/>
    <col min="10244" max="10244" width="16.7109375" style="1" customWidth="1"/>
    <col min="10245" max="10245" width="10.28515625" style="1" customWidth="1"/>
    <col min="10246" max="10246" width="20.7109375" style="1" customWidth="1"/>
    <col min="10247" max="10247" width="19.7109375" style="1" customWidth="1"/>
    <col min="10248" max="10248" width="15.42578125" style="1" customWidth="1"/>
    <col min="10249" max="10249" width="12.42578125" style="1" customWidth="1"/>
    <col min="10250" max="10250" width="18.7109375" style="1" customWidth="1"/>
    <col min="10251" max="10251" width="13.42578125" style="1" customWidth="1"/>
    <col min="10252" max="10498" width="11.42578125" style="1"/>
    <col min="10499" max="10499" width="51.28515625" style="1" customWidth="1"/>
    <col min="10500" max="10500" width="16.7109375" style="1" customWidth="1"/>
    <col min="10501" max="10501" width="10.28515625" style="1" customWidth="1"/>
    <col min="10502" max="10502" width="20.7109375" style="1" customWidth="1"/>
    <col min="10503" max="10503" width="19.7109375" style="1" customWidth="1"/>
    <col min="10504" max="10504" width="15.42578125" style="1" customWidth="1"/>
    <col min="10505" max="10505" width="12.42578125" style="1" customWidth="1"/>
    <col min="10506" max="10506" width="18.7109375" style="1" customWidth="1"/>
    <col min="10507" max="10507" width="13.42578125" style="1" customWidth="1"/>
    <col min="10508" max="10754" width="11.42578125" style="1"/>
    <col min="10755" max="10755" width="51.28515625" style="1" customWidth="1"/>
    <col min="10756" max="10756" width="16.7109375" style="1" customWidth="1"/>
    <col min="10757" max="10757" width="10.28515625" style="1" customWidth="1"/>
    <col min="10758" max="10758" width="20.7109375" style="1" customWidth="1"/>
    <col min="10759" max="10759" width="19.7109375" style="1" customWidth="1"/>
    <col min="10760" max="10760" width="15.42578125" style="1" customWidth="1"/>
    <col min="10761" max="10761" width="12.42578125" style="1" customWidth="1"/>
    <col min="10762" max="10762" width="18.7109375" style="1" customWidth="1"/>
    <col min="10763" max="10763" width="13.42578125" style="1" customWidth="1"/>
    <col min="10764" max="11010" width="11.42578125" style="1"/>
    <col min="11011" max="11011" width="51.28515625" style="1" customWidth="1"/>
    <col min="11012" max="11012" width="16.7109375" style="1" customWidth="1"/>
    <col min="11013" max="11013" width="10.28515625" style="1" customWidth="1"/>
    <col min="11014" max="11014" width="20.7109375" style="1" customWidth="1"/>
    <col min="11015" max="11015" width="19.7109375" style="1" customWidth="1"/>
    <col min="11016" max="11016" width="15.42578125" style="1" customWidth="1"/>
    <col min="11017" max="11017" width="12.42578125" style="1" customWidth="1"/>
    <col min="11018" max="11018" width="18.7109375" style="1" customWidth="1"/>
    <col min="11019" max="11019" width="13.42578125" style="1" customWidth="1"/>
    <col min="11020" max="11266" width="11.42578125" style="1"/>
    <col min="11267" max="11267" width="51.28515625" style="1" customWidth="1"/>
    <col min="11268" max="11268" width="16.7109375" style="1" customWidth="1"/>
    <col min="11269" max="11269" width="10.28515625" style="1" customWidth="1"/>
    <col min="11270" max="11270" width="20.7109375" style="1" customWidth="1"/>
    <col min="11271" max="11271" width="19.7109375" style="1" customWidth="1"/>
    <col min="11272" max="11272" width="15.42578125" style="1" customWidth="1"/>
    <col min="11273" max="11273" width="12.42578125" style="1" customWidth="1"/>
    <col min="11274" max="11274" width="18.7109375" style="1" customWidth="1"/>
    <col min="11275" max="11275" width="13.42578125" style="1" customWidth="1"/>
    <col min="11276" max="11522" width="11.42578125" style="1"/>
    <col min="11523" max="11523" width="51.28515625" style="1" customWidth="1"/>
    <col min="11524" max="11524" width="16.7109375" style="1" customWidth="1"/>
    <col min="11525" max="11525" width="10.28515625" style="1" customWidth="1"/>
    <col min="11526" max="11526" width="20.7109375" style="1" customWidth="1"/>
    <col min="11527" max="11527" width="19.7109375" style="1" customWidth="1"/>
    <col min="11528" max="11528" width="15.42578125" style="1" customWidth="1"/>
    <col min="11529" max="11529" width="12.42578125" style="1" customWidth="1"/>
    <col min="11530" max="11530" width="18.7109375" style="1" customWidth="1"/>
    <col min="11531" max="11531" width="13.42578125" style="1" customWidth="1"/>
    <col min="11532" max="11778" width="11.42578125" style="1"/>
    <col min="11779" max="11779" width="51.28515625" style="1" customWidth="1"/>
    <col min="11780" max="11780" width="16.7109375" style="1" customWidth="1"/>
    <col min="11781" max="11781" width="10.28515625" style="1" customWidth="1"/>
    <col min="11782" max="11782" width="20.7109375" style="1" customWidth="1"/>
    <col min="11783" max="11783" width="19.7109375" style="1" customWidth="1"/>
    <col min="11784" max="11784" width="15.42578125" style="1" customWidth="1"/>
    <col min="11785" max="11785" width="12.42578125" style="1" customWidth="1"/>
    <col min="11786" max="11786" width="18.7109375" style="1" customWidth="1"/>
    <col min="11787" max="11787" width="13.42578125" style="1" customWidth="1"/>
    <col min="11788" max="12034" width="11.42578125" style="1"/>
    <col min="12035" max="12035" width="51.28515625" style="1" customWidth="1"/>
    <col min="12036" max="12036" width="16.7109375" style="1" customWidth="1"/>
    <col min="12037" max="12037" width="10.28515625" style="1" customWidth="1"/>
    <col min="12038" max="12038" width="20.7109375" style="1" customWidth="1"/>
    <col min="12039" max="12039" width="19.7109375" style="1" customWidth="1"/>
    <col min="12040" max="12040" width="15.42578125" style="1" customWidth="1"/>
    <col min="12041" max="12041" width="12.42578125" style="1" customWidth="1"/>
    <col min="12042" max="12042" width="18.7109375" style="1" customWidth="1"/>
    <col min="12043" max="12043" width="13.42578125" style="1" customWidth="1"/>
    <col min="12044" max="12290" width="11.42578125" style="1"/>
    <col min="12291" max="12291" width="51.28515625" style="1" customWidth="1"/>
    <col min="12292" max="12292" width="16.7109375" style="1" customWidth="1"/>
    <col min="12293" max="12293" width="10.28515625" style="1" customWidth="1"/>
    <col min="12294" max="12294" width="20.7109375" style="1" customWidth="1"/>
    <col min="12295" max="12295" width="19.7109375" style="1" customWidth="1"/>
    <col min="12296" max="12296" width="15.42578125" style="1" customWidth="1"/>
    <col min="12297" max="12297" width="12.42578125" style="1" customWidth="1"/>
    <col min="12298" max="12298" width="18.7109375" style="1" customWidth="1"/>
    <col min="12299" max="12299" width="13.42578125" style="1" customWidth="1"/>
    <col min="12300" max="12546" width="11.42578125" style="1"/>
    <col min="12547" max="12547" width="51.28515625" style="1" customWidth="1"/>
    <col min="12548" max="12548" width="16.7109375" style="1" customWidth="1"/>
    <col min="12549" max="12549" width="10.28515625" style="1" customWidth="1"/>
    <col min="12550" max="12550" width="20.7109375" style="1" customWidth="1"/>
    <col min="12551" max="12551" width="19.7109375" style="1" customWidth="1"/>
    <col min="12552" max="12552" width="15.42578125" style="1" customWidth="1"/>
    <col min="12553" max="12553" width="12.42578125" style="1" customWidth="1"/>
    <col min="12554" max="12554" width="18.7109375" style="1" customWidth="1"/>
    <col min="12555" max="12555" width="13.42578125" style="1" customWidth="1"/>
    <col min="12556" max="12802" width="11.42578125" style="1"/>
    <col min="12803" max="12803" width="51.28515625" style="1" customWidth="1"/>
    <col min="12804" max="12804" width="16.7109375" style="1" customWidth="1"/>
    <col min="12805" max="12805" width="10.28515625" style="1" customWidth="1"/>
    <col min="12806" max="12806" width="20.7109375" style="1" customWidth="1"/>
    <col min="12807" max="12807" width="19.7109375" style="1" customWidth="1"/>
    <col min="12808" max="12808" width="15.42578125" style="1" customWidth="1"/>
    <col min="12809" max="12809" width="12.42578125" style="1" customWidth="1"/>
    <col min="12810" max="12810" width="18.7109375" style="1" customWidth="1"/>
    <col min="12811" max="12811" width="13.42578125" style="1" customWidth="1"/>
    <col min="12812" max="13058" width="11.42578125" style="1"/>
    <col min="13059" max="13059" width="51.28515625" style="1" customWidth="1"/>
    <col min="13060" max="13060" width="16.7109375" style="1" customWidth="1"/>
    <col min="13061" max="13061" width="10.28515625" style="1" customWidth="1"/>
    <col min="13062" max="13062" width="20.7109375" style="1" customWidth="1"/>
    <col min="13063" max="13063" width="19.7109375" style="1" customWidth="1"/>
    <col min="13064" max="13064" width="15.42578125" style="1" customWidth="1"/>
    <col min="13065" max="13065" width="12.42578125" style="1" customWidth="1"/>
    <col min="13066" max="13066" width="18.7109375" style="1" customWidth="1"/>
    <col min="13067" max="13067" width="13.42578125" style="1" customWidth="1"/>
    <col min="13068" max="13314" width="11.42578125" style="1"/>
    <col min="13315" max="13315" width="51.28515625" style="1" customWidth="1"/>
    <col min="13316" max="13316" width="16.7109375" style="1" customWidth="1"/>
    <col min="13317" max="13317" width="10.28515625" style="1" customWidth="1"/>
    <col min="13318" max="13318" width="20.7109375" style="1" customWidth="1"/>
    <col min="13319" max="13319" width="19.7109375" style="1" customWidth="1"/>
    <col min="13320" max="13320" width="15.42578125" style="1" customWidth="1"/>
    <col min="13321" max="13321" width="12.42578125" style="1" customWidth="1"/>
    <col min="13322" max="13322" width="18.7109375" style="1" customWidth="1"/>
    <col min="13323" max="13323" width="13.42578125" style="1" customWidth="1"/>
    <col min="13324" max="13570" width="11.42578125" style="1"/>
    <col min="13571" max="13571" width="51.28515625" style="1" customWidth="1"/>
    <col min="13572" max="13572" width="16.7109375" style="1" customWidth="1"/>
    <col min="13573" max="13573" width="10.28515625" style="1" customWidth="1"/>
    <col min="13574" max="13574" width="20.7109375" style="1" customWidth="1"/>
    <col min="13575" max="13575" width="19.7109375" style="1" customWidth="1"/>
    <col min="13576" max="13576" width="15.42578125" style="1" customWidth="1"/>
    <col min="13577" max="13577" width="12.42578125" style="1" customWidth="1"/>
    <col min="13578" max="13578" width="18.7109375" style="1" customWidth="1"/>
    <col min="13579" max="13579" width="13.42578125" style="1" customWidth="1"/>
    <col min="13580" max="13826" width="11.42578125" style="1"/>
    <col min="13827" max="13827" width="51.28515625" style="1" customWidth="1"/>
    <col min="13828" max="13828" width="16.7109375" style="1" customWidth="1"/>
    <col min="13829" max="13829" width="10.28515625" style="1" customWidth="1"/>
    <col min="13830" max="13830" width="20.7109375" style="1" customWidth="1"/>
    <col min="13831" max="13831" width="19.7109375" style="1" customWidth="1"/>
    <col min="13832" max="13832" width="15.42578125" style="1" customWidth="1"/>
    <col min="13833" max="13833" width="12.42578125" style="1" customWidth="1"/>
    <col min="13834" max="13834" width="18.7109375" style="1" customWidth="1"/>
    <col min="13835" max="13835" width="13.42578125" style="1" customWidth="1"/>
    <col min="13836" max="14082" width="11.42578125" style="1"/>
    <col min="14083" max="14083" width="51.28515625" style="1" customWidth="1"/>
    <col min="14084" max="14084" width="16.7109375" style="1" customWidth="1"/>
    <col min="14085" max="14085" width="10.28515625" style="1" customWidth="1"/>
    <col min="14086" max="14086" width="20.7109375" style="1" customWidth="1"/>
    <col min="14087" max="14087" width="19.7109375" style="1" customWidth="1"/>
    <col min="14088" max="14088" width="15.42578125" style="1" customWidth="1"/>
    <col min="14089" max="14089" width="12.42578125" style="1" customWidth="1"/>
    <col min="14090" max="14090" width="18.7109375" style="1" customWidth="1"/>
    <col min="14091" max="14091" width="13.42578125" style="1" customWidth="1"/>
    <col min="14092" max="14338" width="11.42578125" style="1"/>
    <col min="14339" max="14339" width="51.28515625" style="1" customWidth="1"/>
    <col min="14340" max="14340" width="16.7109375" style="1" customWidth="1"/>
    <col min="14341" max="14341" width="10.28515625" style="1" customWidth="1"/>
    <col min="14342" max="14342" width="20.7109375" style="1" customWidth="1"/>
    <col min="14343" max="14343" width="19.7109375" style="1" customWidth="1"/>
    <col min="14344" max="14344" width="15.42578125" style="1" customWidth="1"/>
    <col min="14345" max="14345" width="12.42578125" style="1" customWidth="1"/>
    <col min="14346" max="14346" width="18.7109375" style="1" customWidth="1"/>
    <col min="14347" max="14347" width="13.42578125" style="1" customWidth="1"/>
    <col min="14348" max="14594" width="11.42578125" style="1"/>
    <col min="14595" max="14595" width="51.28515625" style="1" customWidth="1"/>
    <col min="14596" max="14596" width="16.7109375" style="1" customWidth="1"/>
    <col min="14597" max="14597" width="10.28515625" style="1" customWidth="1"/>
    <col min="14598" max="14598" width="20.7109375" style="1" customWidth="1"/>
    <col min="14599" max="14599" width="19.7109375" style="1" customWidth="1"/>
    <col min="14600" max="14600" width="15.42578125" style="1" customWidth="1"/>
    <col min="14601" max="14601" width="12.42578125" style="1" customWidth="1"/>
    <col min="14602" max="14602" width="18.7109375" style="1" customWidth="1"/>
    <col min="14603" max="14603" width="13.42578125" style="1" customWidth="1"/>
    <col min="14604" max="14850" width="11.42578125" style="1"/>
    <col min="14851" max="14851" width="51.28515625" style="1" customWidth="1"/>
    <col min="14852" max="14852" width="16.7109375" style="1" customWidth="1"/>
    <col min="14853" max="14853" width="10.28515625" style="1" customWidth="1"/>
    <col min="14854" max="14854" width="20.7109375" style="1" customWidth="1"/>
    <col min="14855" max="14855" width="19.7109375" style="1" customWidth="1"/>
    <col min="14856" max="14856" width="15.42578125" style="1" customWidth="1"/>
    <col min="14857" max="14857" width="12.42578125" style="1" customWidth="1"/>
    <col min="14858" max="14858" width="18.7109375" style="1" customWidth="1"/>
    <col min="14859" max="14859" width="13.42578125" style="1" customWidth="1"/>
    <col min="14860" max="15106" width="11.42578125" style="1"/>
    <col min="15107" max="15107" width="51.28515625" style="1" customWidth="1"/>
    <col min="15108" max="15108" width="16.7109375" style="1" customWidth="1"/>
    <col min="15109" max="15109" width="10.28515625" style="1" customWidth="1"/>
    <col min="15110" max="15110" width="20.7109375" style="1" customWidth="1"/>
    <col min="15111" max="15111" width="19.7109375" style="1" customWidth="1"/>
    <col min="15112" max="15112" width="15.42578125" style="1" customWidth="1"/>
    <col min="15113" max="15113" width="12.42578125" style="1" customWidth="1"/>
    <col min="15114" max="15114" width="18.7109375" style="1" customWidth="1"/>
    <col min="15115" max="15115" width="13.42578125" style="1" customWidth="1"/>
    <col min="15116" max="15362" width="11.42578125" style="1"/>
    <col min="15363" max="15363" width="51.28515625" style="1" customWidth="1"/>
    <col min="15364" max="15364" width="16.7109375" style="1" customWidth="1"/>
    <col min="15365" max="15365" width="10.28515625" style="1" customWidth="1"/>
    <col min="15366" max="15366" width="20.7109375" style="1" customWidth="1"/>
    <col min="15367" max="15367" width="19.7109375" style="1" customWidth="1"/>
    <col min="15368" max="15368" width="15.42578125" style="1" customWidth="1"/>
    <col min="15369" max="15369" width="12.42578125" style="1" customWidth="1"/>
    <col min="15370" max="15370" width="18.7109375" style="1" customWidth="1"/>
    <col min="15371" max="15371" width="13.42578125" style="1" customWidth="1"/>
    <col min="15372" max="15618" width="11.42578125" style="1"/>
    <col min="15619" max="15619" width="51.28515625" style="1" customWidth="1"/>
    <col min="15620" max="15620" width="16.7109375" style="1" customWidth="1"/>
    <col min="15621" max="15621" width="10.28515625" style="1" customWidth="1"/>
    <col min="15622" max="15622" width="20.7109375" style="1" customWidth="1"/>
    <col min="15623" max="15623" width="19.7109375" style="1" customWidth="1"/>
    <col min="15624" max="15624" width="15.42578125" style="1" customWidth="1"/>
    <col min="15625" max="15625" width="12.42578125" style="1" customWidth="1"/>
    <col min="15626" max="15626" width="18.7109375" style="1" customWidth="1"/>
    <col min="15627" max="15627" width="13.42578125" style="1" customWidth="1"/>
    <col min="15628" max="15874" width="11.42578125" style="1"/>
    <col min="15875" max="15875" width="51.28515625" style="1" customWidth="1"/>
    <col min="15876" max="15876" width="16.7109375" style="1" customWidth="1"/>
    <col min="15877" max="15877" width="10.28515625" style="1" customWidth="1"/>
    <col min="15878" max="15878" width="20.7109375" style="1" customWidth="1"/>
    <col min="15879" max="15879" width="19.7109375" style="1" customWidth="1"/>
    <col min="15880" max="15880" width="15.42578125" style="1" customWidth="1"/>
    <col min="15881" max="15881" width="12.42578125" style="1" customWidth="1"/>
    <col min="15882" max="15882" width="18.7109375" style="1" customWidth="1"/>
    <col min="15883" max="15883" width="13.42578125" style="1" customWidth="1"/>
    <col min="15884" max="16130" width="11.42578125" style="1"/>
    <col min="16131" max="16131" width="51.28515625" style="1" customWidth="1"/>
    <col min="16132" max="16132" width="16.7109375" style="1" customWidth="1"/>
    <col min="16133" max="16133" width="10.28515625" style="1" customWidth="1"/>
    <col min="16134" max="16134" width="20.7109375" style="1" customWidth="1"/>
    <col min="16135" max="16135" width="19.7109375" style="1" customWidth="1"/>
    <col min="16136" max="16136" width="15.42578125" style="1" customWidth="1"/>
    <col min="16137" max="16137" width="12.42578125" style="1" customWidth="1"/>
    <col min="16138" max="16138" width="18.7109375" style="1" customWidth="1"/>
    <col min="16139" max="16139" width="13.42578125" style="1" customWidth="1"/>
    <col min="16140" max="16384" width="11.42578125" style="1"/>
  </cols>
  <sheetData>
    <row r="1" spans="1:16" ht="21" customHeight="1" x14ac:dyDescent="0.2">
      <c r="A1" s="110" t="s">
        <v>136</v>
      </c>
      <c r="B1" s="111"/>
      <c r="C1" s="206"/>
      <c r="D1" s="111"/>
      <c r="E1" s="111"/>
      <c r="F1" s="111"/>
      <c r="G1" s="111"/>
      <c r="H1" s="111"/>
      <c r="I1" s="111"/>
      <c r="J1" s="112"/>
      <c r="K1" s="112"/>
      <c r="L1" s="113"/>
      <c r="M1" s="111"/>
      <c r="N1" s="111"/>
      <c r="O1" s="114"/>
      <c r="P1" s="114"/>
    </row>
    <row r="2" spans="1:16" ht="19.5" customHeight="1" x14ac:dyDescent="0.25">
      <c r="A2" s="279" t="str">
        <f>'A1-Dépenses sur factures'!A2</f>
        <v>Formulaire demande de paiement 19.2.1 (version : 1.0 du 12/12/2017)</v>
      </c>
      <c r="B2" s="279"/>
      <c r="C2" s="279"/>
      <c r="D2" s="279"/>
      <c r="E2" s="279"/>
      <c r="F2" s="279"/>
      <c r="G2" s="279"/>
      <c r="H2" s="279"/>
      <c r="I2" s="279"/>
      <c r="J2" s="279"/>
      <c r="K2" s="279"/>
      <c r="L2" s="279"/>
      <c r="M2" s="279"/>
      <c r="N2" s="279"/>
    </row>
    <row r="3" spans="1:16" ht="12" customHeight="1" thickBot="1" x14ac:dyDescent="0.3">
      <c r="A3" s="97"/>
      <c r="B3" s="97"/>
      <c r="C3" s="182"/>
      <c r="D3" s="97"/>
      <c r="E3" s="97"/>
      <c r="F3" s="97"/>
      <c r="G3" s="97"/>
      <c r="H3" s="97"/>
      <c r="I3" s="97"/>
      <c r="J3" s="97"/>
      <c r="K3" s="97"/>
      <c r="L3" s="97"/>
      <c r="M3" s="97"/>
      <c r="N3" s="97"/>
    </row>
    <row r="4" spans="1:16" ht="19.5" customHeight="1" x14ac:dyDescent="0.25">
      <c r="A4" s="98" t="s">
        <v>127</v>
      </c>
      <c r="B4" s="99"/>
      <c r="C4" s="203"/>
      <c r="D4" s="99"/>
      <c r="E4" s="99"/>
      <c r="F4" s="99" t="s">
        <v>128</v>
      </c>
      <c r="G4" s="99"/>
      <c r="H4" s="99"/>
      <c r="I4" s="106" t="str">
        <f>IF('A1-Dépenses sur factures'!I4&lt;&gt;"",'A1-Dépenses sur factures'!I4,"")</f>
        <v/>
      </c>
      <c r="J4" s="97"/>
      <c r="K4" s="97"/>
      <c r="L4" s="97"/>
      <c r="M4" s="97"/>
      <c r="N4" s="97"/>
    </row>
    <row r="5" spans="1:16" ht="19.5" customHeight="1" x14ac:dyDescent="0.25">
      <c r="A5" s="100" t="s">
        <v>125</v>
      </c>
      <c r="B5" s="101"/>
      <c r="C5" s="204"/>
      <c r="D5" s="101"/>
      <c r="E5" s="105" t="str">
        <f>IF('A1-Dépenses sur factures'!E5&lt;&gt;"",'A1-Dépenses sur factures'!E5,"")</f>
        <v/>
      </c>
      <c r="F5" s="101" t="s">
        <v>129</v>
      </c>
      <c r="G5" s="101"/>
      <c r="H5" s="101"/>
      <c r="I5" s="107" t="str">
        <f>IF('A1-Dépenses sur factures'!I5&lt;&gt;"",'A1-Dépenses sur factures'!I5,"")</f>
        <v/>
      </c>
      <c r="J5" s="97"/>
      <c r="K5" s="97"/>
      <c r="L5" s="97"/>
      <c r="M5" s="97"/>
      <c r="N5" s="97"/>
    </row>
    <row r="6" spans="1:16" ht="19.5" customHeight="1" x14ac:dyDescent="0.25">
      <c r="A6" s="100" t="s">
        <v>126</v>
      </c>
      <c r="B6" s="101"/>
      <c r="C6" s="204"/>
      <c r="D6" s="101"/>
      <c r="E6" s="105" t="str">
        <f>IF('A1-Dépenses sur factures'!E6&lt;&gt;"",'A1-Dépenses sur factures'!E6,"")</f>
        <v/>
      </c>
      <c r="F6" s="101" t="s">
        <v>130</v>
      </c>
      <c r="G6" s="101"/>
      <c r="H6" s="101"/>
      <c r="I6" s="107" t="str">
        <f>IF('A1-Dépenses sur factures'!I6&lt;&gt;"",'A1-Dépenses sur factures'!I6,"")</f>
        <v/>
      </c>
      <c r="J6" s="97"/>
      <c r="K6" s="97"/>
      <c r="L6" s="97"/>
      <c r="M6" s="97"/>
      <c r="N6" s="97"/>
    </row>
    <row r="7" spans="1:16" ht="9" customHeight="1" thickBot="1" x14ac:dyDescent="0.3">
      <c r="A7" s="102"/>
      <c r="B7" s="103"/>
      <c r="C7" s="205"/>
      <c r="D7" s="103"/>
      <c r="E7" s="103"/>
      <c r="F7" s="103"/>
      <c r="G7" s="103"/>
      <c r="H7" s="103"/>
      <c r="I7" s="104"/>
      <c r="J7" s="97"/>
      <c r="K7" s="97"/>
      <c r="L7" s="97"/>
      <c r="M7" s="97"/>
      <c r="N7" s="97"/>
    </row>
    <row r="8" spans="1:16" ht="19.5" customHeight="1" x14ac:dyDescent="0.25">
      <c r="A8" s="97"/>
      <c r="B8" s="97"/>
      <c r="C8" s="182"/>
      <c r="D8" s="97"/>
      <c r="E8" s="97"/>
      <c r="F8" s="97"/>
      <c r="G8" s="97"/>
      <c r="H8" s="97"/>
      <c r="I8" s="97"/>
      <c r="J8" s="97"/>
      <c r="K8" s="97"/>
      <c r="L8" s="97"/>
      <c r="M8" s="97"/>
      <c r="N8" s="97"/>
    </row>
    <row r="9" spans="1:16" ht="15" x14ac:dyDescent="0.25">
      <c r="A9" s="247" t="s">
        <v>53</v>
      </c>
      <c r="B9" s="247"/>
      <c r="C9" s="247"/>
      <c r="D9" s="247"/>
      <c r="E9" s="276" t="str">
        <f>IF('A1-Dépenses sur factures'!F9&lt;&gt;"",'A1-Dépenses sur factures'!F9,"")</f>
        <v/>
      </c>
      <c r="F9" s="277"/>
      <c r="G9" s="277"/>
      <c r="H9" s="277"/>
      <c r="I9" s="278"/>
      <c r="J9" s="61"/>
      <c r="K9" s="61"/>
      <c r="L9" s="61"/>
      <c r="M9" s="61"/>
      <c r="N9" s="61"/>
    </row>
    <row r="10" spans="1:16" s="5" customFormat="1" ht="31.5" customHeight="1" x14ac:dyDescent="0.2">
      <c r="A10" s="288"/>
      <c r="B10" s="288"/>
      <c r="C10" s="288"/>
      <c r="D10" s="288"/>
      <c r="E10" s="288"/>
      <c r="F10" s="288"/>
      <c r="G10" s="288"/>
      <c r="H10" s="288"/>
      <c r="I10" s="288"/>
      <c r="J10" s="288"/>
      <c r="K10" s="288"/>
      <c r="L10" s="288"/>
      <c r="M10" s="288"/>
      <c r="N10" s="288"/>
      <c r="O10" s="1"/>
      <c r="P10" s="1"/>
    </row>
    <row r="11" spans="1:16" ht="99.75" customHeight="1" x14ac:dyDescent="0.2">
      <c r="A11" s="40" t="s">
        <v>120</v>
      </c>
      <c r="B11" s="41" t="s">
        <v>67</v>
      </c>
      <c r="C11" s="172" t="str">
        <f>'Configuration (à masquer)'!G56&amp;"  (si sans objet, laisser ""Absence de sous-opération"")"</f>
        <v>sous-opération  (si sans objet, laisser "Absence de sous-opération")</v>
      </c>
      <c r="D11" s="41" t="s">
        <v>83</v>
      </c>
      <c r="E11" s="41" t="s">
        <v>110</v>
      </c>
      <c r="F11" s="32" t="s">
        <v>111</v>
      </c>
      <c r="G11" s="40" t="s">
        <v>121</v>
      </c>
      <c r="H11" s="41" t="s">
        <v>122</v>
      </c>
      <c r="I11" s="40" t="s">
        <v>85</v>
      </c>
      <c r="J11" s="34" t="s">
        <v>26</v>
      </c>
      <c r="K11" s="42" t="s">
        <v>16</v>
      </c>
      <c r="L11" s="32" t="s">
        <v>13</v>
      </c>
      <c r="O11" s="10"/>
      <c r="P11" s="10"/>
    </row>
    <row r="12" spans="1:16" ht="39" customHeight="1" x14ac:dyDescent="0.2">
      <c r="A12" s="163"/>
      <c r="B12" s="234" t="s">
        <v>82</v>
      </c>
      <c r="C12" s="186" t="s">
        <v>185</v>
      </c>
      <c r="D12" s="231"/>
      <c r="E12" s="221"/>
      <c r="F12" s="221"/>
      <c r="G12" s="141"/>
      <c r="H12" s="142"/>
      <c r="I12" s="144"/>
      <c r="J12" s="211">
        <f t="shared" ref="J12:J16" si="0">ROUND(G12*H12,2)</f>
        <v>0</v>
      </c>
      <c r="K12" s="212"/>
      <c r="L12" s="136"/>
    </row>
    <row r="13" spans="1:16" ht="39" customHeight="1" x14ac:dyDescent="0.2">
      <c r="A13" s="163"/>
      <c r="B13" s="234" t="s">
        <v>82</v>
      </c>
      <c r="C13" s="186" t="s">
        <v>185</v>
      </c>
      <c r="D13" s="231"/>
      <c r="E13" s="221"/>
      <c r="F13" s="221"/>
      <c r="G13" s="143"/>
      <c r="H13" s="142"/>
      <c r="I13" s="144"/>
      <c r="J13" s="211">
        <f t="shared" si="0"/>
        <v>0</v>
      </c>
      <c r="K13" s="212"/>
      <c r="L13" s="136"/>
    </row>
    <row r="14" spans="1:16" ht="39" customHeight="1" x14ac:dyDescent="0.2">
      <c r="A14" s="163"/>
      <c r="B14" s="234" t="s">
        <v>82</v>
      </c>
      <c r="C14" s="186" t="s">
        <v>185</v>
      </c>
      <c r="D14" s="231"/>
      <c r="E14" s="221"/>
      <c r="F14" s="221"/>
      <c r="G14" s="143"/>
      <c r="H14" s="142"/>
      <c r="I14" s="144"/>
      <c r="J14" s="211">
        <f t="shared" si="0"/>
        <v>0</v>
      </c>
      <c r="K14" s="212"/>
      <c r="L14" s="136"/>
    </row>
    <row r="15" spans="1:16" ht="39" customHeight="1" x14ac:dyDescent="0.2">
      <c r="A15" s="163"/>
      <c r="B15" s="234" t="s">
        <v>82</v>
      </c>
      <c r="C15" s="186" t="s">
        <v>185</v>
      </c>
      <c r="D15" s="231"/>
      <c r="E15" s="221"/>
      <c r="F15" s="221"/>
      <c r="G15" s="143"/>
      <c r="H15" s="142"/>
      <c r="I15" s="144"/>
      <c r="J15" s="211">
        <f t="shared" si="0"/>
        <v>0</v>
      </c>
      <c r="K15" s="212"/>
      <c r="L15" s="136"/>
    </row>
    <row r="16" spans="1:16" ht="39" customHeight="1" x14ac:dyDescent="0.2">
      <c r="A16" s="163"/>
      <c r="B16" s="234" t="s">
        <v>82</v>
      </c>
      <c r="C16" s="186" t="s">
        <v>185</v>
      </c>
      <c r="D16" s="231"/>
      <c r="E16" s="221"/>
      <c r="F16" s="221"/>
      <c r="G16" s="143"/>
      <c r="H16" s="142"/>
      <c r="I16" s="144"/>
      <c r="J16" s="211">
        <f t="shared" si="0"/>
        <v>0</v>
      </c>
      <c r="K16" s="212"/>
      <c r="L16" s="136"/>
    </row>
    <row r="17" spans="1:16" ht="39" customHeight="1" x14ac:dyDescent="0.25">
      <c r="A17" s="173" t="s">
        <v>1</v>
      </c>
      <c r="B17" s="174"/>
      <c r="C17" s="174"/>
      <c r="D17" s="232"/>
      <c r="E17" s="232"/>
      <c r="F17" s="232"/>
      <c r="G17" s="174"/>
      <c r="H17" s="174"/>
      <c r="I17" s="174"/>
      <c r="J17" s="211">
        <f>SUM(J12:J16)</f>
        <v>0</v>
      </c>
      <c r="K17" s="233"/>
      <c r="L17" s="214"/>
    </row>
    <row r="18" spans="1:16" s="49" customFormat="1" ht="15" x14ac:dyDescent="0.25">
      <c r="A18" s="43"/>
      <c r="B18" s="44"/>
      <c r="C18" s="180"/>
      <c r="D18" s="45"/>
      <c r="E18" s="45"/>
      <c r="F18" s="45"/>
      <c r="G18" s="45"/>
      <c r="H18" s="45"/>
      <c r="I18" s="45"/>
      <c r="J18" s="46"/>
      <c r="K18" s="46"/>
      <c r="L18" s="46"/>
      <c r="M18" s="47"/>
      <c r="N18" s="48"/>
    </row>
    <row r="19" spans="1:16" s="49" customFormat="1" ht="61.5" customHeight="1" x14ac:dyDescent="0.25">
      <c r="A19" s="292" t="s">
        <v>84</v>
      </c>
      <c r="B19" s="292"/>
      <c r="C19" s="292"/>
      <c r="D19" s="292"/>
      <c r="E19" s="292"/>
      <c r="F19" s="292"/>
      <c r="G19" s="292"/>
      <c r="H19" s="292"/>
      <c r="I19" s="292"/>
      <c r="J19" s="46"/>
      <c r="K19" s="46"/>
      <c r="L19" s="46"/>
      <c r="M19" s="47"/>
      <c r="N19" s="48"/>
    </row>
    <row r="20" spans="1:16" s="49" customFormat="1" ht="13.5" thickBot="1" x14ac:dyDescent="0.25">
      <c r="A20" s="43"/>
      <c r="B20" s="44"/>
      <c r="C20" s="180"/>
      <c r="D20" s="45"/>
      <c r="E20" s="45"/>
      <c r="F20" s="45"/>
      <c r="G20" s="45"/>
      <c r="H20" s="45"/>
      <c r="I20" s="45"/>
      <c r="J20" s="48"/>
      <c r="K20" s="48"/>
      <c r="L20" s="48"/>
      <c r="M20" s="48"/>
      <c r="N20" s="48"/>
      <c r="O20" s="48"/>
      <c r="P20" s="48"/>
    </row>
    <row r="21" spans="1:16" ht="20.25" customHeight="1" x14ac:dyDescent="0.2">
      <c r="A21" s="63"/>
      <c r="B21" s="64"/>
      <c r="C21" s="188"/>
      <c r="D21" s="64"/>
      <c r="E21" s="64"/>
      <c r="F21" s="64"/>
      <c r="G21" s="64"/>
      <c r="H21" s="64"/>
      <c r="I21" s="65"/>
      <c r="J21" s="48"/>
      <c r="K21" s="48"/>
      <c r="L21" s="48"/>
      <c r="M21" s="48"/>
      <c r="N21" s="48"/>
      <c r="O21" s="48"/>
      <c r="P21" s="48"/>
    </row>
    <row r="22" spans="1:16" ht="57.75" customHeight="1" x14ac:dyDescent="0.2">
      <c r="A22" s="66" t="s">
        <v>46</v>
      </c>
      <c r="B22" s="77"/>
      <c r="C22" s="201"/>
      <c r="D22" s="68"/>
      <c r="E22" s="68"/>
      <c r="F22" s="68"/>
      <c r="G22" s="68"/>
      <c r="H22" s="68"/>
      <c r="I22" s="69"/>
      <c r="J22" s="48"/>
      <c r="K22" s="48"/>
      <c r="L22" s="48"/>
      <c r="M22" s="48"/>
      <c r="N22" s="48"/>
      <c r="O22" s="48"/>
      <c r="P22" s="48"/>
    </row>
    <row r="23" spans="1:16" ht="37.5" customHeight="1" x14ac:dyDescent="0.2">
      <c r="A23" s="66"/>
      <c r="B23" s="67"/>
      <c r="C23" s="189"/>
      <c r="D23" s="68"/>
      <c r="E23" s="68"/>
      <c r="F23" s="68"/>
      <c r="G23" s="68"/>
      <c r="H23" s="68"/>
      <c r="I23" s="69"/>
      <c r="J23" s="48"/>
      <c r="K23" s="48"/>
      <c r="L23" s="48"/>
      <c r="M23" s="48"/>
      <c r="N23" s="48"/>
      <c r="O23" s="48"/>
      <c r="P23" s="48"/>
    </row>
    <row r="24" spans="1:16" ht="39" customHeight="1" x14ac:dyDescent="0.2">
      <c r="A24" s="70" t="s">
        <v>47</v>
      </c>
      <c r="B24" s="270"/>
      <c r="C24" s="270"/>
      <c r="D24" s="270"/>
      <c r="E24" s="270"/>
      <c r="F24" s="270"/>
      <c r="G24" s="270"/>
      <c r="H24" s="270"/>
      <c r="I24" s="69"/>
      <c r="J24" s="48"/>
      <c r="K24" s="48"/>
      <c r="L24" s="48"/>
      <c r="M24" s="48"/>
      <c r="N24" s="48"/>
      <c r="O24" s="48"/>
      <c r="P24" s="48"/>
    </row>
    <row r="25" spans="1:16" s="5" customFormat="1" ht="18" customHeight="1" x14ac:dyDescent="0.2">
      <c r="A25" s="79"/>
      <c r="B25" s="80"/>
      <c r="C25" s="193"/>
      <c r="D25" s="80"/>
      <c r="E25" s="80"/>
      <c r="F25" s="80"/>
      <c r="G25" s="80"/>
      <c r="H25" s="80"/>
      <c r="I25" s="71"/>
      <c r="J25" s="48"/>
      <c r="K25" s="48"/>
      <c r="L25" s="48"/>
      <c r="M25" s="48"/>
      <c r="N25" s="48"/>
      <c r="O25" s="48"/>
      <c r="P25" s="48"/>
    </row>
    <row r="26" spans="1:16" ht="14.25" customHeight="1" x14ac:dyDescent="0.2">
      <c r="A26" s="70"/>
      <c r="B26" s="62"/>
      <c r="C26" s="187"/>
      <c r="D26" s="62"/>
      <c r="E26" s="62"/>
      <c r="F26" s="62"/>
      <c r="G26" s="62"/>
      <c r="H26" s="62"/>
      <c r="I26" s="71"/>
      <c r="J26" s="48"/>
      <c r="K26" s="48"/>
      <c r="L26" s="48"/>
      <c r="M26" s="48"/>
      <c r="N26" s="48"/>
      <c r="O26" s="48"/>
      <c r="P26" s="48"/>
    </row>
    <row r="27" spans="1:16" ht="39" customHeight="1" x14ac:dyDescent="0.2">
      <c r="A27" s="72" t="s">
        <v>48</v>
      </c>
      <c r="B27" s="251"/>
      <c r="C27" s="251"/>
      <c r="D27" s="251"/>
      <c r="E27" s="251"/>
      <c r="F27" s="251"/>
      <c r="G27" s="251"/>
      <c r="H27" s="251"/>
      <c r="I27" s="69"/>
      <c r="J27" s="48"/>
      <c r="K27" s="48"/>
      <c r="L27" s="48"/>
      <c r="M27" s="48"/>
      <c r="N27" s="48"/>
      <c r="O27" s="48"/>
      <c r="P27" s="48"/>
    </row>
    <row r="28" spans="1:16" ht="39" customHeight="1" x14ac:dyDescent="0.2">
      <c r="A28" s="73"/>
      <c r="B28" s="251"/>
      <c r="C28" s="251"/>
      <c r="D28" s="251"/>
      <c r="E28" s="251"/>
      <c r="F28" s="251"/>
      <c r="G28" s="251"/>
      <c r="H28" s="251"/>
      <c r="I28" s="69"/>
      <c r="J28" s="48"/>
      <c r="K28" s="48"/>
      <c r="L28" s="48"/>
      <c r="M28" s="48"/>
      <c r="N28" s="48"/>
      <c r="O28" s="48"/>
      <c r="P28" s="48"/>
    </row>
    <row r="29" spans="1:16" ht="39" customHeight="1" x14ac:dyDescent="0.2">
      <c r="A29" s="73"/>
      <c r="B29" s="251"/>
      <c r="C29" s="251"/>
      <c r="D29" s="251"/>
      <c r="E29" s="251"/>
      <c r="F29" s="251"/>
      <c r="G29" s="251"/>
      <c r="H29" s="251"/>
      <c r="I29" s="69"/>
      <c r="J29" s="48"/>
      <c r="K29" s="48"/>
      <c r="L29" s="48"/>
      <c r="M29" s="48"/>
      <c r="N29" s="48"/>
      <c r="O29" s="48"/>
      <c r="P29" s="48"/>
    </row>
    <row r="30" spans="1:16" ht="13.5" customHeight="1" thickBot="1" x14ac:dyDescent="0.25">
      <c r="A30" s="74"/>
      <c r="B30" s="75"/>
      <c r="C30" s="190"/>
      <c r="D30" s="75"/>
      <c r="E30" s="75"/>
      <c r="F30" s="75"/>
      <c r="G30" s="75"/>
      <c r="H30" s="75"/>
      <c r="I30" s="76"/>
      <c r="J30" s="48"/>
      <c r="K30" s="48"/>
      <c r="L30" s="48"/>
      <c r="M30" s="48"/>
      <c r="N30" s="48"/>
      <c r="O30" s="48"/>
      <c r="P30" s="48"/>
    </row>
  </sheetData>
  <sheetProtection formatRows="0" insertColumns="0" insertRows="0"/>
  <mergeCells count="7">
    <mergeCell ref="B24:H24"/>
    <mergeCell ref="B27:H29"/>
    <mergeCell ref="A19:I19"/>
    <mergeCell ref="A2:N2"/>
    <mergeCell ref="A9:D9"/>
    <mergeCell ref="A10:N10"/>
    <mergeCell ref="E9:I9"/>
  </mergeCells>
  <dataValidations count="5">
    <dataValidation type="list" operator="equal" allowBlank="1" showErrorMessage="1" sqref="WLP982928:WLP982946 IZ65448:IZ65466 SV65448:SV65466 ACR65448:ACR65466 AMN65448:AMN65466 AWJ65448:AWJ65466 BGF65448:BGF65466 BQB65448:BQB65466 BZX65448:BZX65466 CJT65448:CJT65466 CTP65448:CTP65466 DDL65448:DDL65466 DNH65448:DNH65466 DXD65448:DXD65466 EGZ65448:EGZ65466 EQV65448:EQV65466 FAR65448:FAR65466 FKN65448:FKN65466 FUJ65448:FUJ65466 GEF65448:GEF65466 GOB65448:GOB65466 GXX65448:GXX65466 HHT65448:HHT65466 HRP65448:HRP65466 IBL65448:IBL65466 ILH65448:ILH65466 IVD65448:IVD65466 JEZ65448:JEZ65466 JOV65448:JOV65466 JYR65448:JYR65466 KIN65448:KIN65466 KSJ65448:KSJ65466 LCF65448:LCF65466 LMB65448:LMB65466 LVX65448:LVX65466 MFT65448:MFT65466 MPP65448:MPP65466 MZL65448:MZL65466 NJH65448:NJH65466 NTD65448:NTD65466 OCZ65448:OCZ65466 OMV65448:OMV65466 OWR65448:OWR65466 PGN65448:PGN65466 PQJ65448:PQJ65466 QAF65448:QAF65466 QKB65448:QKB65466 QTX65448:QTX65466 RDT65448:RDT65466 RNP65448:RNP65466 RXL65448:RXL65466 SHH65448:SHH65466 SRD65448:SRD65466 TAZ65448:TAZ65466 TKV65448:TKV65466 TUR65448:TUR65466 UEN65448:UEN65466 UOJ65448:UOJ65466 UYF65448:UYF65466 VIB65448:VIB65466 VRX65448:VRX65466 WBT65448:WBT65466 WLP65448:WLP65466 WVL65448:WVL65466 IZ130984:IZ131002 SV130984:SV131002 ACR130984:ACR131002 AMN130984:AMN131002 AWJ130984:AWJ131002 BGF130984:BGF131002 BQB130984:BQB131002 BZX130984:BZX131002 CJT130984:CJT131002 CTP130984:CTP131002 DDL130984:DDL131002 DNH130984:DNH131002 DXD130984:DXD131002 EGZ130984:EGZ131002 EQV130984:EQV131002 FAR130984:FAR131002 FKN130984:FKN131002 FUJ130984:FUJ131002 GEF130984:GEF131002 GOB130984:GOB131002 GXX130984:GXX131002 HHT130984:HHT131002 HRP130984:HRP131002 IBL130984:IBL131002 ILH130984:ILH131002 IVD130984:IVD131002 JEZ130984:JEZ131002 JOV130984:JOV131002 JYR130984:JYR131002 KIN130984:KIN131002 KSJ130984:KSJ131002 LCF130984:LCF131002 LMB130984:LMB131002 LVX130984:LVX131002 MFT130984:MFT131002 MPP130984:MPP131002 MZL130984:MZL131002 NJH130984:NJH131002 NTD130984:NTD131002 OCZ130984:OCZ131002 OMV130984:OMV131002 OWR130984:OWR131002 PGN130984:PGN131002 PQJ130984:PQJ131002 QAF130984:QAF131002 QKB130984:QKB131002 QTX130984:QTX131002 RDT130984:RDT131002 RNP130984:RNP131002 RXL130984:RXL131002 SHH130984:SHH131002 SRD130984:SRD131002 TAZ130984:TAZ131002 TKV130984:TKV131002 TUR130984:TUR131002 UEN130984:UEN131002 UOJ130984:UOJ131002 UYF130984:UYF131002 VIB130984:VIB131002 VRX130984:VRX131002 WBT130984:WBT131002 WLP130984:WLP131002 WVL130984:WVL131002 IZ196520:IZ196538 SV196520:SV196538 ACR196520:ACR196538 AMN196520:AMN196538 AWJ196520:AWJ196538 BGF196520:BGF196538 BQB196520:BQB196538 BZX196520:BZX196538 CJT196520:CJT196538 CTP196520:CTP196538 DDL196520:DDL196538 DNH196520:DNH196538 DXD196520:DXD196538 EGZ196520:EGZ196538 EQV196520:EQV196538 FAR196520:FAR196538 FKN196520:FKN196538 FUJ196520:FUJ196538 GEF196520:GEF196538 GOB196520:GOB196538 GXX196520:GXX196538 HHT196520:HHT196538 HRP196520:HRP196538 IBL196520:IBL196538 ILH196520:ILH196538 IVD196520:IVD196538 JEZ196520:JEZ196538 JOV196520:JOV196538 JYR196520:JYR196538 KIN196520:KIN196538 KSJ196520:KSJ196538 LCF196520:LCF196538 LMB196520:LMB196538 LVX196520:LVX196538 MFT196520:MFT196538 MPP196520:MPP196538 MZL196520:MZL196538 NJH196520:NJH196538 NTD196520:NTD196538 OCZ196520:OCZ196538 OMV196520:OMV196538 OWR196520:OWR196538 PGN196520:PGN196538 PQJ196520:PQJ196538 QAF196520:QAF196538 QKB196520:QKB196538 QTX196520:QTX196538 RDT196520:RDT196538 RNP196520:RNP196538 RXL196520:RXL196538 SHH196520:SHH196538 SRD196520:SRD196538 TAZ196520:TAZ196538 TKV196520:TKV196538 TUR196520:TUR196538 UEN196520:UEN196538 UOJ196520:UOJ196538 UYF196520:UYF196538 VIB196520:VIB196538 VRX196520:VRX196538 WBT196520:WBT196538 WLP196520:WLP196538 WVL196520:WVL196538 IZ262056:IZ262074 SV262056:SV262074 ACR262056:ACR262074 AMN262056:AMN262074 AWJ262056:AWJ262074 BGF262056:BGF262074 BQB262056:BQB262074 BZX262056:BZX262074 CJT262056:CJT262074 CTP262056:CTP262074 DDL262056:DDL262074 DNH262056:DNH262074 DXD262056:DXD262074 EGZ262056:EGZ262074 EQV262056:EQV262074 FAR262056:FAR262074 FKN262056:FKN262074 FUJ262056:FUJ262074 GEF262056:GEF262074 GOB262056:GOB262074 GXX262056:GXX262074 HHT262056:HHT262074 HRP262056:HRP262074 IBL262056:IBL262074 ILH262056:ILH262074 IVD262056:IVD262074 JEZ262056:JEZ262074 JOV262056:JOV262074 JYR262056:JYR262074 KIN262056:KIN262074 KSJ262056:KSJ262074 LCF262056:LCF262074 LMB262056:LMB262074 LVX262056:LVX262074 MFT262056:MFT262074 MPP262056:MPP262074 MZL262056:MZL262074 NJH262056:NJH262074 NTD262056:NTD262074 OCZ262056:OCZ262074 OMV262056:OMV262074 OWR262056:OWR262074 PGN262056:PGN262074 PQJ262056:PQJ262074 QAF262056:QAF262074 QKB262056:QKB262074 QTX262056:QTX262074 RDT262056:RDT262074 RNP262056:RNP262074 RXL262056:RXL262074 SHH262056:SHH262074 SRD262056:SRD262074 TAZ262056:TAZ262074 TKV262056:TKV262074 TUR262056:TUR262074 UEN262056:UEN262074 UOJ262056:UOJ262074 UYF262056:UYF262074 VIB262056:VIB262074 VRX262056:VRX262074 WBT262056:WBT262074 WLP262056:WLP262074 WVL262056:WVL262074 IZ327592:IZ327610 SV327592:SV327610 ACR327592:ACR327610 AMN327592:AMN327610 AWJ327592:AWJ327610 BGF327592:BGF327610 BQB327592:BQB327610 BZX327592:BZX327610 CJT327592:CJT327610 CTP327592:CTP327610 DDL327592:DDL327610 DNH327592:DNH327610 DXD327592:DXD327610 EGZ327592:EGZ327610 EQV327592:EQV327610 FAR327592:FAR327610 FKN327592:FKN327610 FUJ327592:FUJ327610 GEF327592:GEF327610 GOB327592:GOB327610 GXX327592:GXX327610 HHT327592:HHT327610 HRP327592:HRP327610 IBL327592:IBL327610 ILH327592:ILH327610 IVD327592:IVD327610 JEZ327592:JEZ327610 JOV327592:JOV327610 JYR327592:JYR327610 KIN327592:KIN327610 KSJ327592:KSJ327610 LCF327592:LCF327610 LMB327592:LMB327610 LVX327592:LVX327610 MFT327592:MFT327610 MPP327592:MPP327610 MZL327592:MZL327610 NJH327592:NJH327610 NTD327592:NTD327610 OCZ327592:OCZ327610 OMV327592:OMV327610 OWR327592:OWR327610 PGN327592:PGN327610 PQJ327592:PQJ327610 QAF327592:QAF327610 QKB327592:QKB327610 QTX327592:QTX327610 RDT327592:RDT327610 RNP327592:RNP327610 RXL327592:RXL327610 SHH327592:SHH327610 SRD327592:SRD327610 TAZ327592:TAZ327610 TKV327592:TKV327610 TUR327592:TUR327610 UEN327592:UEN327610 UOJ327592:UOJ327610 UYF327592:UYF327610 VIB327592:VIB327610 VRX327592:VRX327610 WBT327592:WBT327610 WLP327592:WLP327610 WVL327592:WVL327610 IZ393128:IZ393146 SV393128:SV393146 ACR393128:ACR393146 AMN393128:AMN393146 AWJ393128:AWJ393146 BGF393128:BGF393146 BQB393128:BQB393146 BZX393128:BZX393146 CJT393128:CJT393146 CTP393128:CTP393146 DDL393128:DDL393146 DNH393128:DNH393146 DXD393128:DXD393146 EGZ393128:EGZ393146 EQV393128:EQV393146 FAR393128:FAR393146 FKN393128:FKN393146 FUJ393128:FUJ393146 GEF393128:GEF393146 GOB393128:GOB393146 GXX393128:GXX393146 HHT393128:HHT393146 HRP393128:HRP393146 IBL393128:IBL393146 ILH393128:ILH393146 IVD393128:IVD393146 JEZ393128:JEZ393146 JOV393128:JOV393146 JYR393128:JYR393146 KIN393128:KIN393146 KSJ393128:KSJ393146 LCF393128:LCF393146 LMB393128:LMB393146 LVX393128:LVX393146 MFT393128:MFT393146 MPP393128:MPP393146 MZL393128:MZL393146 NJH393128:NJH393146 NTD393128:NTD393146 OCZ393128:OCZ393146 OMV393128:OMV393146 OWR393128:OWR393146 PGN393128:PGN393146 PQJ393128:PQJ393146 QAF393128:QAF393146 QKB393128:QKB393146 QTX393128:QTX393146 RDT393128:RDT393146 RNP393128:RNP393146 RXL393128:RXL393146 SHH393128:SHH393146 SRD393128:SRD393146 TAZ393128:TAZ393146 TKV393128:TKV393146 TUR393128:TUR393146 UEN393128:UEN393146 UOJ393128:UOJ393146 UYF393128:UYF393146 VIB393128:VIB393146 VRX393128:VRX393146 WBT393128:WBT393146 WLP393128:WLP393146 WVL393128:WVL393146 IZ458664:IZ458682 SV458664:SV458682 ACR458664:ACR458682 AMN458664:AMN458682 AWJ458664:AWJ458682 BGF458664:BGF458682 BQB458664:BQB458682 BZX458664:BZX458682 CJT458664:CJT458682 CTP458664:CTP458682 DDL458664:DDL458682 DNH458664:DNH458682 DXD458664:DXD458682 EGZ458664:EGZ458682 EQV458664:EQV458682 FAR458664:FAR458682 FKN458664:FKN458682 FUJ458664:FUJ458682 GEF458664:GEF458682 GOB458664:GOB458682 GXX458664:GXX458682 HHT458664:HHT458682 HRP458664:HRP458682 IBL458664:IBL458682 ILH458664:ILH458682 IVD458664:IVD458682 JEZ458664:JEZ458682 JOV458664:JOV458682 JYR458664:JYR458682 KIN458664:KIN458682 KSJ458664:KSJ458682 LCF458664:LCF458682 LMB458664:LMB458682 LVX458664:LVX458682 MFT458664:MFT458682 MPP458664:MPP458682 MZL458664:MZL458682 NJH458664:NJH458682 NTD458664:NTD458682 OCZ458664:OCZ458682 OMV458664:OMV458682 OWR458664:OWR458682 PGN458664:PGN458682 PQJ458664:PQJ458682 QAF458664:QAF458682 QKB458664:QKB458682 QTX458664:QTX458682 RDT458664:RDT458682 RNP458664:RNP458682 RXL458664:RXL458682 SHH458664:SHH458682 SRD458664:SRD458682 TAZ458664:TAZ458682 TKV458664:TKV458682 TUR458664:TUR458682 UEN458664:UEN458682 UOJ458664:UOJ458682 UYF458664:UYF458682 VIB458664:VIB458682 VRX458664:VRX458682 WBT458664:WBT458682 WLP458664:WLP458682 WVL458664:WVL458682 IZ524200:IZ524218 SV524200:SV524218 ACR524200:ACR524218 AMN524200:AMN524218 AWJ524200:AWJ524218 BGF524200:BGF524218 BQB524200:BQB524218 BZX524200:BZX524218 CJT524200:CJT524218 CTP524200:CTP524218 DDL524200:DDL524218 DNH524200:DNH524218 DXD524200:DXD524218 EGZ524200:EGZ524218 EQV524200:EQV524218 FAR524200:FAR524218 FKN524200:FKN524218 FUJ524200:FUJ524218 GEF524200:GEF524218 GOB524200:GOB524218 GXX524200:GXX524218 HHT524200:HHT524218 HRP524200:HRP524218 IBL524200:IBL524218 ILH524200:ILH524218 IVD524200:IVD524218 JEZ524200:JEZ524218 JOV524200:JOV524218 JYR524200:JYR524218 KIN524200:KIN524218 KSJ524200:KSJ524218 LCF524200:LCF524218 LMB524200:LMB524218 LVX524200:LVX524218 MFT524200:MFT524218 MPP524200:MPP524218 MZL524200:MZL524218 NJH524200:NJH524218 NTD524200:NTD524218 OCZ524200:OCZ524218 OMV524200:OMV524218 OWR524200:OWR524218 PGN524200:PGN524218 PQJ524200:PQJ524218 QAF524200:QAF524218 QKB524200:QKB524218 QTX524200:QTX524218 RDT524200:RDT524218 RNP524200:RNP524218 RXL524200:RXL524218 SHH524200:SHH524218 SRD524200:SRD524218 TAZ524200:TAZ524218 TKV524200:TKV524218 TUR524200:TUR524218 UEN524200:UEN524218 UOJ524200:UOJ524218 UYF524200:UYF524218 VIB524200:VIB524218 VRX524200:VRX524218 WBT524200:WBT524218 WLP524200:WLP524218 WVL524200:WVL524218 IZ589736:IZ589754 SV589736:SV589754 ACR589736:ACR589754 AMN589736:AMN589754 AWJ589736:AWJ589754 BGF589736:BGF589754 BQB589736:BQB589754 BZX589736:BZX589754 CJT589736:CJT589754 CTP589736:CTP589754 DDL589736:DDL589754 DNH589736:DNH589754 DXD589736:DXD589754 EGZ589736:EGZ589754 EQV589736:EQV589754 FAR589736:FAR589754 FKN589736:FKN589754 FUJ589736:FUJ589754 GEF589736:GEF589754 GOB589736:GOB589754 GXX589736:GXX589754 HHT589736:HHT589754 HRP589736:HRP589754 IBL589736:IBL589754 ILH589736:ILH589754 IVD589736:IVD589754 JEZ589736:JEZ589754 JOV589736:JOV589754 JYR589736:JYR589754 KIN589736:KIN589754 KSJ589736:KSJ589754 LCF589736:LCF589754 LMB589736:LMB589754 LVX589736:LVX589754 MFT589736:MFT589754 MPP589736:MPP589754 MZL589736:MZL589754 NJH589736:NJH589754 NTD589736:NTD589754 OCZ589736:OCZ589754 OMV589736:OMV589754 OWR589736:OWR589754 PGN589736:PGN589754 PQJ589736:PQJ589754 QAF589736:QAF589754 QKB589736:QKB589754 QTX589736:QTX589754 RDT589736:RDT589754 RNP589736:RNP589754 RXL589736:RXL589754 SHH589736:SHH589754 SRD589736:SRD589754 TAZ589736:TAZ589754 TKV589736:TKV589754 TUR589736:TUR589754 UEN589736:UEN589754 UOJ589736:UOJ589754 UYF589736:UYF589754 VIB589736:VIB589754 VRX589736:VRX589754 WBT589736:WBT589754 WLP589736:WLP589754 WVL589736:WVL589754 IZ655272:IZ655290 SV655272:SV655290 ACR655272:ACR655290 AMN655272:AMN655290 AWJ655272:AWJ655290 BGF655272:BGF655290 BQB655272:BQB655290 BZX655272:BZX655290 CJT655272:CJT655290 CTP655272:CTP655290 DDL655272:DDL655290 DNH655272:DNH655290 DXD655272:DXD655290 EGZ655272:EGZ655290 EQV655272:EQV655290 FAR655272:FAR655290 FKN655272:FKN655290 FUJ655272:FUJ655290 GEF655272:GEF655290 GOB655272:GOB655290 GXX655272:GXX655290 HHT655272:HHT655290 HRP655272:HRP655290 IBL655272:IBL655290 ILH655272:ILH655290 IVD655272:IVD655290 JEZ655272:JEZ655290 JOV655272:JOV655290 JYR655272:JYR655290 KIN655272:KIN655290 KSJ655272:KSJ655290 LCF655272:LCF655290 LMB655272:LMB655290 LVX655272:LVX655290 MFT655272:MFT655290 MPP655272:MPP655290 MZL655272:MZL655290 NJH655272:NJH655290 NTD655272:NTD655290 OCZ655272:OCZ655290 OMV655272:OMV655290 OWR655272:OWR655290 PGN655272:PGN655290 PQJ655272:PQJ655290 QAF655272:QAF655290 QKB655272:QKB655290 QTX655272:QTX655290 RDT655272:RDT655290 RNP655272:RNP655290 RXL655272:RXL655290 SHH655272:SHH655290 SRD655272:SRD655290 TAZ655272:TAZ655290 TKV655272:TKV655290 TUR655272:TUR655290 UEN655272:UEN655290 UOJ655272:UOJ655290 UYF655272:UYF655290 VIB655272:VIB655290 VRX655272:VRX655290 WBT655272:WBT655290 WLP655272:WLP655290 WVL655272:WVL655290 IZ720808:IZ720826 SV720808:SV720826 ACR720808:ACR720826 AMN720808:AMN720826 AWJ720808:AWJ720826 BGF720808:BGF720826 BQB720808:BQB720826 BZX720808:BZX720826 CJT720808:CJT720826 CTP720808:CTP720826 DDL720808:DDL720826 DNH720808:DNH720826 DXD720808:DXD720826 EGZ720808:EGZ720826 EQV720808:EQV720826 FAR720808:FAR720826 FKN720808:FKN720826 FUJ720808:FUJ720826 GEF720808:GEF720826 GOB720808:GOB720826 GXX720808:GXX720826 HHT720808:HHT720826 HRP720808:HRP720826 IBL720808:IBL720826 ILH720808:ILH720826 IVD720808:IVD720826 JEZ720808:JEZ720826 JOV720808:JOV720826 JYR720808:JYR720826 KIN720808:KIN720826 KSJ720808:KSJ720826 LCF720808:LCF720826 LMB720808:LMB720826 LVX720808:LVX720826 MFT720808:MFT720826 MPP720808:MPP720826 MZL720808:MZL720826 NJH720808:NJH720826 NTD720808:NTD720826 OCZ720808:OCZ720826 OMV720808:OMV720826 OWR720808:OWR720826 PGN720808:PGN720826 PQJ720808:PQJ720826 QAF720808:QAF720826 QKB720808:QKB720826 QTX720808:QTX720826 RDT720808:RDT720826 RNP720808:RNP720826 RXL720808:RXL720826 SHH720808:SHH720826 SRD720808:SRD720826 TAZ720808:TAZ720826 TKV720808:TKV720826 TUR720808:TUR720826 UEN720808:UEN720826 UOJ720808:UOJ720826 UYF720808:UYF720826 VIB720808:VIB720826 VRX720808:VRX720826 WBT720808:WBT720826 WLP720808:WLP720826 WVL720808:WVL720826 IZ786344:IZ786362 SV786344:SV786362 ACR786344:ACR786362 AMN786344:AMN786362 AWJ786344:AWJ786362 BGF786344:BGF786362 BQB786344:BQB786362 BZX786344:BZX786362 CJT786344:CJT786362 CTP786344:CTP786362 DDL786344:DDL786362 DNH786344:DNH786362 DXD786344:DXD786362 EGZ786344:EGZ786362 EQV786344:EQV786362 FAR786344:FAR786362 FKN786344:FKN786362 FUJ786344:FUJ786362 GEF786344:GEF786362 GOB786344:GOB786362 GXX786344:GXX786362 HHT786344:HHT786362 HRP786344:HRP786362 IBL786344:IBL786362 ILH786344:ILH786362 IVD786344:IVD786362 JEZ786344:JEZ786362 JOV786344:JOV786362 JYR786344:JYR786362 KIN786344:KIN786362 KSJ786344:KSJ786362 LCF786344:LCF786362 LMB786344:LMB786362 LVX786344:LVX786362 MFT786344:MFT786362 MPP786344:MPP786362 MZL786344:MZL786362 NJH786344:NJH786362 NTD786344:NTD786362 OCZ786344:OCZ786362 OMV786344:OMV786362 OWR786344:OWR786362 PGN786344:PGN786362 PQJ786344:PQJ786362 QAF786344:QAF786362 QKB786344:QKB786362 QTX786344:QTX786362 RDT786344:RDT786362 RNP786344:RNP786362 RXL786344:RXL786362 SHH786344:SHH786362 SRD786344:SRD786362 TAZ786344:TAZ786362 TKV786344:TKV786362 TUR786344:TUR786362 UEN786344:UEN786362 UOJ786344:UOJ786362 UYF786344:UYF786362 VIB786344:VIB786362 VRX786344:VRX786362 WBT786344:WBT786362 WLP786344:WLP786362 WVL786344:WVL786362 IZ851880:IZ851898 SV851880:SV851898 ACR851880:ACR851898 AMN851880:AMN851898 AWJ851880:AWJ851898 BGF851880:BGF851898 BQB851880:BQB851898 BZX851880:BZX851898 CJT851880:CJT851898 CTP851880:CTP851898 DDL851880:DDL851898 DNH851880:DNH851898 DXD851880:DXD851898 EGZ851880:EGZ851898 EQV851880:EQV851898 FAR851880:FAR851898 FKN851880:FKN851898 FUJ851880:FUJ851898 GEF851880:GEF851898 GOB851880:GOB851898 GXX851880:GXX851898 HHT851880:HHT851898 HRP851880:HRP851898 IBL851880:IBL851898 ILH851880:ILH851898 IVD851880:IVD851898 JEZ851880:JEZ851898 JOV851880:JOV851898 JYR851880:JYR851898 KIN851880:KIN851898 KSJ851880:KSJ851898 LCF851880:LCF851898 LMB851880:LMB851898 LVX851880:LVX851898 MFT851880:MFT851898 MPP851880:MPP851898 MZL851880:MZL851898 NJH851880:NJH851898 NTD851880:NTD851898 OCZ851880:OCZ851898 OMV851880:OMV851898 OWR851880:OWR851898 PGN851880:PGN851898 PQJ851880:PQJ851898 QAF851880:QAF851898 QKB851880:QKB851898 QTX851880:QTX851898 RDT851880:RDT851898 RNP851880:RNP851898 RXL851880:RXL851898 SHH851880:SHH851898 SRD851880:SRD851898 TAZ851880:TAZ851898 TKV851880:TKV851898 TUR851880:TUR851898 UEN851880:UEN851898 UOJ851880:UOJ851898 UYF851880:UYF851898 VIB851880:VIB851898 VRX851880:VRX851898 WBT851880:WBT851898 WLP851880:WLP851898 WVL851880:WVL851898 IZ917416:IZ917434 SV917416:SV917434 ACR917416:ACR917434 AMN917416:AMN917434 AWJ917416:AWJ917434 BGF917416:BGF917434 BQB917416:BQB917434 BZX917416:BZX917434 CJT917416:CJT917434 CTP917416:CTP917434 DDL917416:DDL917434 DNH917416:DNH917434 DXD917416:DXD917434 EGZ917416:EGZ917434 EQV917416:EQV917434 FAR917416:FAR917434 FKN917416:FKN917434 FUJ917416:FUJ917434 GEF917416:GEF917434 GOB917416:GOB917434 GXX917416:GXX917434 HHT917416:HHT917434 HRP917416:HRP917434 IBL917416:IBL917434 ILH917416:ILH917434 IVD917416:IVD917434 JEZ917416:JEZ917434 JOV917416:JOV917434 JYR917416:JYR917434 KIN917416:KIN917434 KSJ917416:KSJ917434 LCF917416:LCF917434 LMB917416:LMB917434 LVX917416:LVX917434 MFT917416:MFT917434 MPP917416:MPP917434 MZL917416:MZL917434 NJH917416:NJH917434 NTD917416:NTD917434 OCZ917416:OCZ917434 OMV917416:OMV917434 OWR917416:OWR917434 PGN917416:PGN917434 PQJ917416:PQJ917434 QAF917416:QAF917434 QKB917416:QKB917434 QTX917416:QTX917434 RDT917416:RDT917434 RNP917416:RNP917434 RXL917416:RXL917434 SHH917416:SHH917434 SRD917416:SRD917434 TAZ917416:TAZ917434 TKV917416:TKV917434 TUR917416:TUR917434 UEN917416:UEN917434 UOJ917416:UOJ917434 UYF917416:UYF917434 VIB917416:VIB917434 VRX917416:VRX917434 WBT917416:WBT917434 WLP917416:WLP917434 WVL917416:WVL917434 IZ982952:IZ982970 SV982952:SV982970 ACR982952:ACR982970 AMN982952:AMN982970 AWJ982952:AWJ982970 BGF982952:BGF982970 BQB982952:BQB982970 BZX982952:BZX982970 CJT982952:CJT982970 CTP982952:CTP982970 DDL982952:DDL982970 DNH982952:DNH982970 DXD982952:DXD982970 EGZ982952:EGZ982970 EQV982952:EQV982970 FAR982952:FAR982970 FKN982952:FKN982970 FUJ982952:FUJ982970 GEF982952:GEF982970 GOB982952:GOB982970 GXX982952:GXX982970 HHT982952:HHT982970 HRP982952:HRP982970 IBL982952:IBL982970 ILH982952:ILH982970 IVD982952:IVD982970 JEZ982952:JEZ982970 JOV982952:JOV982970 JYR982952:JYR982970 KIN982952:KIN982970 KSJ982952:KSJ982970 LCF982952:LCF982970 LMB982952:LMB982970 LVX982952:LVX982970 MFT982952:MFT982970 MPP982952:MPP982970 MZL982952:MZL982970 NJH982952:NJH982970 NTD982952:NTD982970 OCZ982952:OCZ982970 OMV982952:OMV982970 OWR982952:OWR982970 PGN982952:PGN982970 PQJ982952:PQJ982970 QAF982952:QAF982970 QKB982952:QKB982970 QTX982952:QTX982970 RDT982952:RDT982970 RNP982952:RNP982970 RXL982952:RXL982970 SHH982952:SHH982970 SRD982952:SRD982970 TAZ982952:TAZ982970 TKV982952:TKV982970 TUR982952:TUR982970 UEN982952:UEN982970 UOJ982952:UOJ982970 UYF982952:UYF982970 VIB982952:VIB982970 VRX982952:VRX982970 WBT982952:WBT982970 WLP982952:WLP982970 WVL982952:WVL982970 WVL982928:WVL982946 WBT982928:WBT982946 IZ65424:IZ65442 SV65424:SV65442 ACR65424:ACR65442 AMN65424:AMN65442 AWJ65424:AWJ65442 BGF65424:BGF65442 BQB65424:BQB65442 BZX65424:BZX65442 CJT65424:CJT65442 CTP65424:CTP65442 DDL65424:DDL65442 DNH65424:DNH65442 DXD65424:DXD65442 EGZ65424:EGZ65442 EQV65424:EQV65442 FAR65424:FAR65442 FKN65424:FKN65442 FUJ65424:FUJ65442 GEF65424:GEF65442 GOB65424:GOB65442 GXX65424:GXX65442 HHT65424:HHT65442 HRP65424:HRP65442 IBL65424:IBL65442 ILH65424:ILH65442 IVD65424:IVD65442 JEZ65424:JEZ65442 JOV65424:JOV65442 JYR65424:JYR65442 KIN65424:KIN65442 KSJ65424:KSJ65442 LCF65424:LCF65442 LMB65424:LMB65442 LVX65424:LVX65442 MFT65424:MFT65442 MPP65424:MPP65442 MZL65424:MZL65442 NJH65424:NJH65442 NTD65424:NTD65442 OCZ65424:OCZ65442 OMV65424:OMV65442 OWR65424:OWR65442 PGN65424:PGN65442 PQJ65424:PQJ65442 QAF65424:QAF65442 QKB65424:QKB65442 QTX65424:QTX65442 RDT65424:RDT65442 RNP65424:RNP65442 RXL65424:RXL65442 SHH65424:SHH65442 SRD65424:SRD65442 TAZ65424:TAZ65442 TKV65424:TKV65442 TUR65424:TUR65442 UEN65424:UEN65442 UOJ65424:UOJ65442 UYF65424:UYF65442 VIB65424:VIB65442 VRX65424:VRX65442 WBT65424:WBT65442 WLP65424:WLP65442 WVL65424:WVL65442 IZ130960:IZ130978 SV130960:SV130978 ACR130960:ACR130978 AMN130960:AMN130978 AWJ130960:AWJ130978 BGF130960:BGF130978 BQB130960:BQB130978 BZX130960:BZX130978 CJT130960:CJT130978 CTP130960:CTP130978 DDL130960:DDL130978 DNH130960:DNH130978 DXD130960:DXD130978 EGZ130960:EGZ130978 EQV130960:EQV130978 FAR130960:FAR130978 FKN130960:FKN130978 FUJ130960:FUJ130978 GEF130960:GEF130978 GOB130960:GOB130978 GXX130960:GXX130978 HHT130960:HHT130978 HRP130960:HRP130978 IBL130960:IBL130978 ILH130960:ILH130978 IVD130960:IVD130978 JEZ130960:JEZ130978 JOV130960:JOV130978 JYR130960:JYR130978 KIN130960:KIN130978 KSJ130960:KSJ130978 LCF130960:LCF130978 LMB130960:LMB130978 LVX130960:LVX130978 MFT130960:MFT130978 MPP130960:MPP130978 MZL130960:MZL130978 NJH130960:NJH130978 NTD130960:NTD130978 OCZ130960:OCZ130978 OMV130960:OMV130978 OWR130960:OWR130978 PGN130960:PGN130978 PQJ130960:PQJ130978 QAF130960:QAF130978 QKB130960:QKB130978 QTX130960:QTX130978 RDT130960:RDT130978 RNP130960:RNP130978 RXL130960:RXL130978 SHH130960:SHH130978 SRD130960:SRD130978 TAZ130960:TAZ130978 TKV130960:TKV130978 TUR130960:TUR130978 UEN130960:UEN130978 UOJ130960:UOJ130978 UYF130960:UYF130978 VIB130960:VIB130978 VRX130960:VRX130978 WBT130960:WBT130978 WLP130960:WLP130978 WVL130960:WVL130978 IZ196496:IZ196514 SV196496:SV196514 ACR196496:ACR196514 AMN196496:AMN196514 AWJ196496:AWJ196514 BGF196496:BGF196514 BQB196496:BQB196514 BZX196496:BZX196514 CJT196496:CJT196514 CTP196496:CTP196514 DDL196496:DDL196514 DNH196496:DNH196514 DXD196496:DXD196514 EGZ196496:EGZ196514 EQV196496:EQV196514 FAR196496:FAR196514 FKN196496:FKN196514 FUJ196496:FUJ196514 GEF196496:GEF196514 GOB196496:GOB196514 GXX196496:GXX196514 HHT196496:HHT196514 HRP196496:HRP196514 IBL196496:IBL196514 ILH196496:ILH196514 IVD196496:IVD196514 JEZ196496:JEZ196514 JOV196496:JOV196514 JYR196496:JYR196514 KIN196496:KIN196514 KSJ196496:KSJ196514 LCF196496:LCF196514 LMB196496:LMB196514 LVX196496:LVX196514 MFT196496:MFT196514 MPP196496:MPP196514 MZL196496:MZL196514 NJH196496:NJH196514 NTD196496:NTD196514 OCZ196496:OCZ196514 OMV196496:OMV196514 OWR196496:OWR196514 PGN196496:PGN196514 PQJ196496:PQJ196514 QAF196496:QAF196514 QKB196496:QKB196514 QTX196496:QTX196514 RDT196496:RDT196514 RNP196496:RNP196514 RXL196496:RXL196514 SHH196496:SHH196514 SRD196496:SRD196514 TAZ196496:TAZ196514 TKV196496:TKV196514 TUR196496:TUR196514 UEN196496:UEN196514 UOJ196496:UOJ196514 UYF196496:UYF196514 VIB196496:VIB196514 VRX196496:VRX196514 WBT196496:WBT196514 WLP196496:WLP196514 WVL196496:WVL196514 IZ262032:IZ262050 SV262032:SV262050 ACR262032:ACR262050 AMN262032:AMN262050 AWJ262032:AWJ262050 BGF262032:BGF262050 BQB262032:BQB262050 BZX262032:BZX262050 CJT262032:CJT262050 CTP262032:CTP262050 DDL262032:DDL262050 DNH262032:DNH262050 DXD262032:DXD262050 EGZ262032:EGZ262050 EQV262032:EQV262050 FAR262032:FAR262050 FKN262032:FKN262050 FUJ262032:FUJ262050 GEF262032:GEF262050 GOB262032:GOB262050 GXX262032:GXX262050 HHT262032:HHT262050 HRP262032:HRP262050 IBL262032:IBL262050 ILH262032:ILH262050 IVD262032:IVD262050 JEZ262032:JEZ262050 JOV262032:JOV262050 JYR262032:JYR262050 KIN262032:KIN262050 KSJ262032:KSJ262050 LCF262032:LCF262050 LMB262032:LMB262050 LVX262032:LVX262050 MFT262032:MFT262050 MPP262032:MPP262050 MZL262032:MZL262050 NJH262032:NJH262050 NTD262032:NTD262050 OCZ262032:OCZ262050 OMV262032:OMV262050 OWR262032:OWR262050 PGN262032:PGN262050 PQJ262032:PQJ262050 QAF262032:QAF262050 QKB262032:QKB262050 QTX262032:QTX262050 RDT262032:RDT262050 RNP262032:RNP262050 RXL262032:RXL262050 SHH262032:SHH262050 SRD262032:SRD262050 TAZ262032:TAZ262050 TKV262032:TKV262050 TUR262032:TUR262050 UEN262032:UEN262050 UOJ262032:UOJ262050 UYF262032:UYF262050 VIB262032:VIB262050 VRX262032:VRX262050 WBT262032:WBT262050 WLP262032:WLP262050 WVL262032:WVL262050 IZ327568:IZ327586 SV327568:SV327586 ACR327568:ACR327586 AMN327568:AMN327586 AWJ327568:AWJ327586 BGF327568:BGF327586 BQB327568:BQB327586 BZX327568:BZX327586 CJT327568:CJT327586 CTP327568:CTP327586 DDL327568:DDL327586 DNH327568:DNH327586 DXD327568:DXD327586 EGZ327568:EGZ327586 EQV327568:EQV327586 FAR327568:FAR327586 FKN327568:FKN327586 FUJ327568:FUJ327586 GEF327568:GEF327586 GOB327568:GOB327586 GXX327568:GXX327586 HHT327568:HHT327586 HRP327568:HRP327586 IBL327568:IBL327586 ILH327568:ILH327586 IVD327568:IVD327586 JEZ327568:JEZ327586 JOV327568:JOV327586 JYR327568:JYR327586 KIN327568:KIN327586 KSJ327568:KSJ327586 LCF327568:LCF327586 LMB327568:LMB327586 LVX327568:LVX327586 MFT327568:MFT327586 MPP327568:MPP327586 MZL327568:MZL327586 NJH327568:NJH327586 NTD327568:NTD327586 OCZ327568:OCZ327586 OMV327568:OMV327586 OWR327568:OWR327586 PGN327568:PGN327586 PQJ327568:PQJ327586 QAF327568:QAF327586 QKB327568:QKB327586 QTX327568:QTX327586 RDT327568:RDT327586 RNP327568:RNP327586 RXL327568:RXL327586 SHH327568:SHH327586 SRD327568:SRD327586 TAZ327568:TAZ327586 TKV327568:TKV327586 TUR327568:TUR327586 UEN327568:UEN327586 UOJ327568:UOJ327586 UYF327568:UYF327586 VIB327568:VIB327586 VRX327568:VRX327586 WBT327568:WBT327586 WLP327568:WLP327586 WVL327568:WVL327586 IZ393104:IZ393122 SV393104:SV393122 ACR393104:ACR393122 AMN393104:AMN393122 AWJ393104:AWJ393122 BGF393104:BGF393122 BQB393104:BQB393122 BZX393104:BZX393122 CJT393104:CJT393122 CTP393104:CTP393122 DDL393104:DDL393122 DNH393104:DNH393122 DXD393104:DXD393122 EGZ393104:EGZ393122 EQV393104:EQV393122 FAR393104:FAR393122 FKN393104:FKN393122 FUJ393104:FUJ393122 GEF393104:GEF393122 GOB393104:GOB393122 GXX393104:GXX393122 HHT393104:HHT393122 HRP393104:HRP393122 IBL393104:IBL393122 ILH393104:ILH393122 IVD393104:IVD393122 JEZ393104:JEZ393122 JOV393104:JOV393122 JYR393104:JYR393122 KIN393104:KIN393122 KSJ393104:KSJ393122 LCF393104:LCF393122 LMB393104:LMB393122 LVX393104:LVX393122 MFT393104:MFT393122 MPP393104:MPP393122 MZL393104:MZL393122 NJH393104:NJH393122 NTD393104:NTD393122 OCZ393104:OCZ393122 OMV393104:OMV393122 OWR393104:OWR393122 PGN393104:PGN393122 PQJ393104:PQJ393122 QAF393104:QAF393122 QKB393104:QKB393122 QTX393104:QTX393122 RDT393104:RDT393122 RNP393104:RNP393122 RXL393104:RXL393122 SHH393104:SHH393122 SRD393104:SRD393122 TAZ393104:TAZ393122 TKV393104:TKV393122 TUR393104:TUR393122 UEN393104:UEN393122 UOJ393104:UOJ393122 UYF393104:UYF393122 VIB393104:VIB393122 VRX393104:VRX393122 WBT393104:WBT393122 WLP393104:WLP393122 WVL393104:WVL393122 IZ458640:IZ458658 SV458640:SV458658 ACR458640:ACR458658 AMN458640:AMN458658 AWJ458640:AWJ458658 BGF458640:BGF458658 BQB458640:BQB458658 BZX458640:BZX458658 CJT458640:CJT458658 CTP458640:CTP458658 DDL458640:DDL458658 DNH458640:DNH458658 DXD458640:DXD458658 EGZ458640:EGZ458658 EQV458640:EQV458658 FAR458640:FAR458658 FKN458640:FKN458658 FUJ458640:FUJ458658 GEF458640:GEF458658 GOB458640:GOB458658 GXX458640:GXX458658 HHT458640:HHT458658 HRP458640:HRP458658 IBL458640:IBL458658 ILH458640:ILH458658 IVD458640:IVD458658 JEZ458640:JEZ458658 JOV458640:JOV458658 JYR458640:JYR458658 KIN458640:KIN458658 KSJ458640:KSJ458658 LCF458640:LCF458658 LMB458640:LMB458658 LVX458640:LVX458658 MFT458640:MFT458658 MPP458640:MPP458658 MZL458640:MZL458658 NJH458640:NJH458658 NTD458640:NTD458658 OCZ458640:OCZ458658 OMV458640:OMV458658 OWR458640:OWR458658 PGN458640:PGN458658 PQJ458640:PQJ458658 QAF458640:QAF458658 QKB458640:QKB458658 QTX458640:QTX458658 RDT458640:RDT458658 RNP458640:RNP458658 RXL458640:RXL458658 SHH458640:SHH458658 SRD458640:SRD458658 TAZ458640:TAZ458658 TKV458640:TKV458658 TUR458640:TUR458658 UEN458640:UEN458658 UOJ458640:UOJ458658 UYF458640:UYF458658 VIB458640:VIB458658 VRX458640:VRX458658 WBT458640:WBT458658 WLP458640:WLP458658 WVL458640:WVL458658 IZ524176:IZ524194 SV524176:SV524194 ACR524176:ACR524194 AMN524176:AMN524194 AWJ524176:AWJ524194 BGF524176:BGF524194 BQB524176:BQB524194 BZX524176:BZX524194 CJT524176:CJT524194 CTP524176:CTP524194 DDL524176:DDL524194 DNH524176:DNH524194 DXD524176:DXD524194 EGZ524176:EGZ524194 EQV524176:EQV524194 FAR524176:FAR524194 FKN524176:FKN524194 FUJ524176:FUJ524194 GEF524176:GEF524194 GOB524176:GOB524194 GXX524176:GXX524194 HHT524176:HHT524194 HRP524176:HRP524194 IBL524176:IBL524194 ILH524176:ILH524194 IVD524176:IVD524194 JEZ524176:JEZ524194 JOV524176:JOV524194 JYR524176:JYR524194 KIN524176:KIN524194 KSJ524176:KSJ524194 LCF524176:LCF524194 LMB524176:LMB524194 LVX524176:LVX524194 MFT524176:MFT524194 MPP524176:MPP524194 MZL524176:MZL524194 NJH524176:NJH524194 NTD524176:NTD524194 OCZ524176:OCZ524194 OMV524176:OMV524194 OWR524176:OWR524194 PGN524176:PGN524194 PQJ524176:PQJ524194 QAF524176:QAF524194 QKB524176:QKB524194 QTX524176:QTX524194 RDT524176:RDT524194 RNP524176:RNP524194 RXL524176:RXL524194 SHH524176:SHH524194 SRD524176:SRD524194 TAZ524176:TAZ524194 TKV524176:TKV524194 TUR524176:TUR524194 UEN524176:UEN524194 UOJ524176:UOJ524194 UYF524176:UYF524194 VIB524176:VIB524194 VRX524176:VRX524194 WBT524176:WBT524194 WLP524176:WLP524194 WVL524176:WVL524194 IZ589712:IZ589730 SV589712:SV589730 ACR589712:ACR589730 AMN589712:AMN589730 AWJ589712:AWJ589730 BGF589712:BGF589730 BQB589712:BQB589730 BZX589712:BZX589730 CJT589712:CJT589730 CTP589712:CTP589730 DDL589712:DDL589730 DNH589712:DNH589730 DXD589712:DXD589730 EGZ589712:EGZ589730 EQV589712:EQV589730 FAR589712:FAR589730 FKN589712:FKN589730 FUJ589712:FUJ589730 GEF589712:GEF589730 GOB589712:GOB589730 GXX589712:GXX589730 HHT589712:HHT589730 HRP589712:HRP589730 IBL589712:IBL589730 ILH589712:ILH589730 IVD589712:IVD589730 JEZ589712:JEZ589730 JOV589712:JOV589730 JYR589712:JYR589730 KIN589712:KIN589730 KSJ589712:KSJ589730 LCF589712:LCF589730 LMB589712:LMB589730 LVX589712:LVX589730 MFT589712:MFT589730 MPP589712:MPP589730 MZL589712:MZL589730 NJH589712:NJH589730 NTD589712:NTD589730 OCZ589712:OCZ589730 OMV589712:OMV589730 OWR589712:OWR589730 PGN589712:PGN589730 PQJ589712:PQJ589730 QAF589712:QAF589730 QKB589712:QKB589730 QTX589712:QTX589730 RDT589712:RDT589730 RNP589712:RNP589730 RXL589712:RXL589730 SHH589712:SHH589730 SRD589712:SRD589730 TAZ589712:TAZ589730 TKV589712:TKV589730 TUR589712:TUR589730 UEN589712:UEN589730 UOJ589712:UOJ589730 UYF589712:UYF589730 VIB589712:VIB589730 VRX589712:VRX589730 WBT589712:WBT589730 WLP589712:WLP589730 WVL589712:WVL589730 IZ655248:IZ655266 SV655248:SV655266 ACR655248:ACR655266 AMN655248:AMN655266 AWJ655248:AWJ655266 BGF655248:BGF655266 BQB655248:BQB655266 BZX655248:BZX655266 CJT655248:CJT655266 CTP655248:CTP655266 DDL655248:DDL655266 DNH655248:DNH655266 DXD655248:DXD655266 EGZ655248:EGZ655266 EQV655248:EQV655266 FAR655248:FAR655266 FKN655248:FKN655266 FUJ655248:FUJ655266 GEF655248:GEF655266 GOB655248:GOB655266 GXX655248:GXX655266 HHT655248:HHT655266 HRP655248:HRP655266 IBL655248:IBL655266 ILH655248:ILH655266 IVD655248:IVD655266 JEZ655248:JEZ655266 JOV655248:JOV655266 JYR655248:JYR655266 KIN655248:KIN655266 KSJ655248:KSJ655266 LCF655248:LCF655266 LMB655248:LMB655266 LVX655248:LVX655266 MFT655248:MFT655266 MPP655248:MPP655266 MZL655248:MZL655266 NJH655248:NJH655266 NTD655248:NTD655266 OCZ655248:OCZ655266 OMV655248:OMV655266 OWR655248:OWR655266 PGN655248:PGN655266 PQJ655248:PQJ655266 QAF655248:QAF655266 QKB655248:QKB655266 QTX655248:QTX655266 RDT655248:RDT655266 RNP655248:RNP655266 RXL655248:RXL655266 SHH655248:SHH655266 SRD655248:SRD655266 TAZ655248:TAZ655266 TKV655248:TKV655266 TUR655248:TUR655266 UEN655248:UEN655266 UOJ655248:UOJ655266 UYF655248:UYF655266 VIB655248:VIB655266 VRX655248:VRX655266 WBT655248:WBT655266 WLP655248:WLP655266 WVL655248:WVL655266 IZ720784:IZ720802 SV720784:SV720802 ACR720784:ACR720802 AMN720784:AMN720802 AWJ720784:AWJ720802 BGF720784:BGF720802 BQB720784:BQB720802 BZX720784:BZX720802 CJT720784:CJT720802 CTP720784:CTP720802 DDL720784:DDL720802 DNH720784:DNH720802 DXD720784:DXD720802 EGZ720784:EGZ720802 EQV720784:EQV720802 FAR720784:FAR720802 FKN720784:FKN720802 FUJ720784:FUJ720802 GEF720784:GEF720802 GOB720784:GOB720802 GXX720784:GXX720802 HHT720784:HHT720802 HRP720784:HRP720802 IBL720784:IBL720802 ILH720784:ILH720802 IVD720784:IVD720802 JEZ720784:JEZ720802 JOV720784:JOV720802 JYR720784:JYR720802 KIN720784:KIN720802 KSJ720784:KSJ720802 LCF720784:LCF720802 LMB720784:LMB720802 LVX720784:LVX720802 MFT720784:MFT720802 MPP720784:MPP720802 MZL720784:MZL720802 NJH720784:NJH720802 NTD720784:NTD720802 OCZ720784:OCZ720802 OMV720784:OMV720802 OWR720784:OWR720802 PGN720784:PGN720802 PQJ720784:PQJ720802 QAF720784:QAF720802 QKB720784:QKB720802 QTX720784:QTX720802 RDT720784:RDT720802 RNP720784:RNP720802 RXL720784:RXL720802 SHH720784:SHH720802 SRD720784:SRD720802 TAZ720784:TAZ720802 TKV720784:TKV720802 TUR720784:TUR720802 UEN720784:UEN720802 UOJ720784:UOJ720802 UYF720784:UYF720802 VIB720784:VIB720802 VRX720784:VRX720802 WBT720784:WBT720802 WLP720784:WLP720802 WVL720784:WVL720802 IZ786320:IZ786338 SV786320:SV786338 ACR786320:ACR786338 AMN786320:AMN786338 AWJ786320:AWJ786338 BGF786320:BGF786338 BQB786320:BQB786338 BZX786320:BZX786338 CJT786320:CJT786338 CTP786320:CTP786338 DDL786320:DDL786338 DNH786320:DNH786338 DXD786320:DXD786338 EGZ786320:EGZ786338 EQV786320:EQV786338 FAR786320:FAR786338 FKN786320:FKN786338 FUJ786320:FUJ786338 GEF786320:GEF786338 GOB786320:GOB786338 GXX786320:GXX786338 HHT786320:HHT786338 HRP786320:HRP786338 IBL786320:IBL786338 ILH786320:ILH786338 IVD786320:IVD786338 JEZ786320:JEZ786338 JOV786320:JOV786338 JYR786320:JYR786338 KIN786320:KIN786338 KSJ786320:KSJ786338 LCF786320:LCF786338 LMB786320:LMB786338 LVX786320:LVX786338 MFT786320:MFT786338 MPP786320:MPP786338 MZL786320:MZL786338 NJH786320:NJH786338 NTD786320:NTD786338 OCZ786320:OCZ786338 OMV786320:OMV786338 OWR786320:OWR786338 PGN786320:PGN786338 PQJ786320:PQJ786338 QAF786320:QAF786338 QKB786320:QKB786338 QTX786320:QTX786338 RDT786320:RDT786338 RNP786320:RNP786338 RXL786320:RXL786338 SHH786320:SHH786338 SRD786320:SRD786338 TAZ786320:TAZ786338 TKV786320:TKV786338 TUR786320:TUR786338 UEN786320:UEN786338 UOJ786320:UOJ786338 UYF786320:UYF786338 VIB786320:VIB786338 VRX786320:VRX786338 WBT786320:WBT786338 WLP786320:WLP786338 WVL786320:WVL786338 IZ851856:IZ851874 SV851856:SV851874 ACR851856:ACR851874 AMN851856:AMN851874 AWJ851856:AWJ851874 BGF851856:BGF851874 BQB851856:BQB851874 BZX851856:BZX851874 CJT851856:CJT851874 CTP851856:CTP851874 DDL851856:DDL851874 DNH851856:DNH851874 DXD851856:DXD851874 EGZ851856:EGZ851874 EQV851856:EQV851874 FAR851856:FAR851874 FKN851856:FKN851874 FUJ851856:FUJ851874 GEF851856:GEF851874 GOB851856:GOB851874 GXX851856:GXX851874 HHT851856:HHT851874 HRP851856:HRP851874 IBL851856:IBL851874 ILH851856:ILH851874 IVD851856:IVD851874 JEZ851856:JEZ851874 JOV851856:JOV851874 JYR851856:JYR851874 KIN851856:KIN851874 KSJ851856:KSJ851874 LCF851856:LCF851874 LMB851856:LMB851874 LVX851856:LVX851874 MFT851856:MFT851874 MPP851856:MPP851874 MZL851856:MZL851874 NJH851856:NJH851874 NTD851856:NTD851874 OCZ851856:OCZ851874 OMV851856:OMV851874 OWR851856:OWR851874 PGN851856:PGN851874 PQJ851856:PQJ851874 QAF851856:QAF851874 QKB851856:QKB851874 QTX851856:QTX851874 RDT851856:RDT851874 RNP851856:RNP851874 RXL851856:RXL851874 SHH851856:SHH851874 SRD851856:SRD851874 TAZ851856:TAZ851874 TKV851856:TKV851874 TUR851856:TUR851874 UEN851856:UEN851874 UOJ851856:UOJ851874 UYF851856:UYF851874 VIB851856:VIB851874 VRX851856:VRX851874 WBT851856:WBT851874 WLP851856:WLP851874 WVL851856:WVL851874 IZ917392:IZ917410 SV917392:SV917410 ACR917392:ACR917410 AMN917392:AMN917410 AWJ917392:AWJ917410 BGF917392:BGF917410 BQB917392:BQB917410 BZX917392:BZX917410 CJT917392:CJT917410 CTP917392:CTP917410 DDL917392:DDL917410 DNH917392:DNH917410 DXD917392:DXD917410 EGZ917392:EGZ917410 EQV917392:EQV917410 FAR917392:FAR917410 FKN917392:FKN917410 FUJ917392:FUJ917410 GEF917392:GEF917410 GOB917392:GOB917410 GXX917392:GXX917410 HHT917392:HHT917410 HRP917392:HRP917410 IBL917392:IBL917410 ILH917392:ILH917410 IVD917392:IVD917410 JEZ917392:JEZ917410 JOV917392:JOV917410 JYR917392:JYR917410 KIN917392:KIN917410 KSJ917392:KSJ917410 LCF917392:LCF917410 LMB917392:LMB917410 LVX917392:LVX917410 MFT917392:MFT917410 MPP917392:MPP917410 MZL917392:MZL917410 NJH917392:NJH917410 NTD917392:NTD917410 OCZ917392:OCZ917410 OMV917392:OMV917410 OWR917392:OWR917410 PGN917392:PGN917410 PQJ917392:PQJ917410 QAF917392:QAF917410 QKB917392:QKB917410 QTX917392:QTX917410 RDT917392:RDT917410 RNP917392:RNP917410 RXL917392:RXL917410 SHH917392:SHH917410 SRD917392:SRD917410 TAZ917392:TAZ917410 TKV917392:TKV917410 TUR917392:TUR917410 UEN917392:UEN917410 UOJ917392:UOJ917410 UYF917392:UYF917410 VIB917392:VIB917410 VRX917392:VRX917410 WBT917392:WBT917410 WLP917392:WLP917410 WVL917392:WVL917410 IZ982928:IZ982946 SV982928:SV982946 ACR982928:ACR982946 AMN982928:AMN982946 AWJ982928:AWJ982946 BGF982928:BGF982946 BQB982928:BQB982946 BZX982928:BZX982946 CJT982928:CJT982946 CTP982928:CTP982946 DDL982928:DDL982946 DNH982928:DNH982946 DXD982928:DXD982946 EGZ982928:EGZ982946 EQV982928:EQV982946 FAR982928:FAR982946 FKN982928:FKN982946 FUJ982928:FUJ982946 GEF982928:GEF982946 GOB982928:GOB982946 GXX982928:GXX982946 HHT982928:HHT982946 HRP982928:HRP982946 IBL982928:IBL982946 ILH982928:ILH982946 IVD982928:IVD982946 JEZ982928:JEZ982946 JOV982928:JOV982946 JYR982928:JYR982946 KIN982928:KIN982946 KSJ982928:KSJ982946 LCF982928:LCF982946 LMB982928:LMB982946 LVX982928:LVX982946 MFT982928:MFT982946 MPP982928:MPP982946 MZL982928:MZL982946 NJH982928:NJH982946 NTD982928:NTD982946 OCZ982928:OCZ982946 OMV982928:OMV982946 OWR982928:OWR982946 PGN982928:PGN982946 PQJ982928:PQJ982946 QAF982928:QAF982946 QKB982928:QKB982946 QTX982928:QTX982946 RDT982928:RDT982946 RNP982928:RNP982946 RXL982928:RXL982946 SHH982928:SHH982946 SRD982928:SRD982946 TAZ982928:TAZ982946 TKV982928:TKV982946 TUR982928:TUR982946 UEN982928:UEN982946 UOJ982928:UOJ982946 UYF982928:UYF982946 VIB982928:VIB982946 VRX982928:VRX982946">
      <formula1>"Coopération,Action,Diffusion"</formula1>
      <formula2>0</formula2>
    </dataValidation>
    <dataValidation type="list" allowBlank="1" showInputMessage="1" showErrorMessage="1" sqref="I12:I16">
      <formula1>"Prestation détaillée dans le dossier,Journée de travail,Heure de travail, Jour de location de salle"</formula1>
    </dataValidation>
    <dataValidation operator="equal" allowBlank="1" showInputMessage="1" showErrorMessage="1" sqref="D12:D16 B12:B16"/>
    <dataValidation type="list" allowBlank="1" showInputMessage="1" showErrorMessage="1" sqref="K12:K16">
      <formula1>", ,X"</formula1>
    </dataValidation>
    <dataValidation type="date" allowBlank="1" showInputMessage="1" showErrorMessage="1" sqref="E5:E6 I5:I6">
      <formula1>41640</formula1>
      <formula2>45291</formula2>
    </dataValidation>
  </dataValidations>
  <pageMargins left="0.23622047244094491" right="0.23622047244094491" top="0.74803149606299213" bottom="0.74803149606299213" header="0.31496062992125984" footer="0.31496062992125984"/>
  <pageSetup paperSize="9" scale="47" orientation="landscape" r:id="rId1"/>
  <rowBreaks count="1" manualBreakCount="1">
    <brk id="30" max="10"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'Configuration (à masquer)'!$B$40:$B$49</xm:f>
          </x14:formula1>
          <xm:sqref>E9:I9</xm:sqref>
        </x14:dataValidation>
        <x14:dataValidation type="list" allowBlank="1" showInputMessage="1" showErrorMessage="1">
          <x14:formula1>
            <xm:f>'Consignes d''utilisation'!$C$13:$C$22</xm:f>
          </x14:formula1>
          <xm:sqref>C12:C16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0"/>
  <sheetViews>
    <sheetView showGridLines="0" view="pageBreakPreview" zoomScale="80" zoomScaleNormal="100" zoomScaleSheetLayoutView="80" workbookViewId="0">
      <selection activeCell="M12" sqref="M12"/>
    </sheetView>
  </sheetViews>
  <sheetFormatPr baseColWidth="10" defaultRowHeight="39" customHeight="1" x14ac:dyDescent="0.2"/>
  <cols>
    <col min="1" max="1" width="30.28515625" style="1" customWidth="1"/>
    <col min="2" max="2" width="21.42578125" style="1" customWidth="1"/>
    <col min="3" max="3" width="21.42578125" style="156" customWidth="1"/>
    <col min="4" max="5" width="30.140625" style="1" customWidth="1"/>
    <col min="6" max="9" width="22.85546875" style="1" customWidth="1"/>
    <col min="10" max="10" width="33.28515625" style="21" customWidth="1"/>
    <col min="11" max="11" width="17.42578125" style="21" customWidth="1"/>
    <col min="12" max="12" width="14" style="19" customWidth="1"/>
    <col min="13" max="13" width="15" style="1" customWidth="1"/>
    <col min="14" max="14" width="19.85546875" style="1" customWidth="1"/>
    <col min="15" max="15" width="22" style="1" customWidth="1"/>
    <col min="16" max="16" width="20.42578125" style="1" customWidth="1"/>
    <col min="17" max="17" width="16.7109375" style="1" customWidth="1"/>
    <col min="18" max="258" width="11.42578125" style="1"/>
    <col min="259" max="259" width="51.28515625" style="1" customWidth="1"/>
    <col min="260" max="260" width="16.7109375" style="1" customWidth="1"/>
    <col min="261" max="261" width="10.28515625" style="1" customWidth="1"/>
    <col min="262" max="262" width="20.7109375" style="1" customWidth="1"/>
    <col min="263" max="263" width="19.7109375" style="1" customWidth="1"/>
    <col min="264" max="264" width="15.42578125" style="1" customWidth="1"/>
    <col min="265" max="265" width="12.42578125" style="1" customWidth="1"/>
    <col min="266" max="266" width="18.7109375" style="1" customWidth="1"/>
    <col min="267" max="267" width="13.42578125" style="1" customWidth="1"/>
    <col min="268" max="514" width="11.42578125" style="1"/>
    <col min="515" max="515" width="51.28515625" style="1" customWidth="1"/>
    <col min="516" max="516" width="16.7109375" style="1" customWidth="1"/>
    <col min="517" max="517" width="10.28515625" style="1" customWidth="1"/>
    <col min="518" max="518" width="20.7109375" style="1" customWidth="1"/>
    <col min="519" max="519" width="19.7109375" style="1" customWidth="1"/>
    <col min="520" max="520" width="15.42578125" style="1" customWidth="1"/>
    <col min="521" max="521" width="12.42578125" style="1" customWidth="1"/>
    <col min="522" max="522" width="18.7109375" style="1" customWidth="1"/>
    <col min="523" max="523" width="13.42578125" style="1" customWidth="1"/>
    <col min="524" max="770" width="11.42578125" style="1"/>
    <col min="771" max="771" width="51.28515625" style="1" customWidth="1"/>
    <col min="772" max="772" width="16.7109375" style="1" customWidth="1"/>
    <col min="773" max="773" width="10.28515625" style="1" customWidth="1"/>
    <col min="774" max="774" width="20.7109375" style="1" customWidth="1"/>
    <col min="775" max="775" width="19.7109375" style="1" customWidth="1"/>
    <col min="776" max="776" width="15.42578125" style="1" customWidth="1"/>
    <col min="777" max="777" width="12.42578125" style="1" customWidth="1"/>
    <col min="778" max="778" width="18.7109375" style="1" customWidth="1"/>
    <col min="779" max="779" width="13.42578125" style="1" customWidth="1"/>
    <col min="780" max="1026" width="11.42578125" style="1"/>
    <col min="1027" max="1027" width="51.28515625" style="1" customWidth="1"/>
    <col min="1028" max="1028" width="16.7109375" style="1" customWidth="1"/>
    <col min="1029" max="1029" width="10.28515625" style="1" customWidth="1"/>
    <col min="1030" max="1030" width="20.7109375" style="1" customWidth="1"/>
    <col min="1031" max="1031" width="19.7109375" style="1" customWidth="1"/>
    <col min="1032" max="1032" width="15.42578125" style="1" customWidth="1"/>
    <col min="1033" max="1033" width="12.42578125" style="1" customWidth="1"/>
    <col min="1034" max="1034" width="18.7109375" style="1" customWidth="1"/>
    <col min="1035" max="1035" width="13.42578125" style="1" customWidth="1"/>
    <col min="1036" max="1282" width="11.42578125" style="1"/>
    <col min="1283" max="1283" width="51.28515625" style="1" customWidth="1"/>
    <col min="1284" max="1284" width="16.7109375" style="1" customWidth="1"/>
    <col min="1285" max="1285" width="10.28515625" style="1" customWidth="1"/>
    <col min="1286" max="1286" width="20.7109375" style="1" customWidth="1"/>
    <col min="1287" max="1287" width="19.7109375" style="1" customWidth="1"/>
    <col min="1288" max="1288" width="15.42578125" style="1" customWidth="1"/>
    <col min="1289" max="1289" width="12.42578125" style="1" customWidth="1"/>
    <col min="1290" max="1290" width="18.7109375" style="1" customWidth="1"/>
    <col min="1291" max="1291" width="13.42578125" style="1" customWidth="1"/>
    <col min="1292" max="1538" width="11.42578125" style="1"/>
    <col min="1539" max="1539" width="51.28515625" style="1" customWidth="1"/>
    <col min="1540" max="1540" width="16.7109375" style="1" customWidth="1"/>
    <col min="1541" max="1541" width="10.28515625" style="1" customWidth="1"/>
    <col min="1542" max="1542" width="20.7109375" style="1" customWidth="1"/>
    <col min="1543" max="1543" width="19.7109375" style="1" customWidth="1"/>
    <col min="1544" max="1544" width="15.42578125" style="1" customWidth="1"/>
    <col min="1545" max="1545" width="12.42578125" style="1" customWidth="1"/>
    <col min="1546" max="1546" width="18.7109375" style="1" customWidth="1"/>
    <col min="1547" max="1547" width="13.42578125" style="1" customWidth="1"/>
    <col min="1548" max="1794" width="11.42578125" style="1"/>
    <col min="1795" max="1795" width="51.28515625" style="1" customWidth="1"/>
    <col min="1796" max="1796" width="16.7109375" style="1" customWidth="1"/>
    <col min="1797" max="1797" width="10.28515625" style="1" customWidth="1"/>
    <col min="1798" max="1798" width="20.7109375" style="1" customWidth="1"/>
    <col min="1799" max="1799" width="19.7109375" style="1" customWidth="1"/>
    <col min="1800" max="1800" width="15.42578125" style="1" customWidth="1"/>
    <col min="1801" max="1801" width="12.42578125" style="1" customWidth="1"/>
    <col min="1802" max="1802" width="18.7109375" style="1" customWidth="1"/>
    <col min="1803" max="1803" width="13.42578125" style="1" customWidth="1"/>
    <col min="1804" max="2050" width="11.42578125" style="1"/>
    <col min="2051" max="2051" width="51.28515625" style="1" customWidth="1"/>
    <col min="2052" max="2052" width="16.7109375" style="1" customWidth="1"/>
    <col min="2053" max="2053" width="10.28515625" style="1" customWidth="1"/>
    <col min="2054" max="2054" width="20.7109375" style="1" customWidth="1"/>
    <col min="2055" max="2055" width="19.7109375" style="1" customWidth="1"/>
    <col min="2056" max="2056" width="15.42578125" style="1" customWidth="1"/>
    <col min="2057" max="2057" width="12.42578125" style="1" customWidth="1"/>
    <col min="2058" max="2058" width="18.7109375" style="1" customWidth="1"/>
    <col min="2059" max="2059" width="13.42578125" style="1" customWidth="1"/>
    <col min="2060" max="2306" width="11.42578125" style="1"/>
    <col min="2307" max="2307" width="51.28515625" style="1" customWidth="1"/>
    <col min="2308" max="2308" width="16.7109375" style="1" customWidth="1"/>
    <col min="2309" max="2309" width="10.28515625" style="1" customWidth="1"/>
    <col min="2310" max="2310" width="20.7109375" style="1" customWidth="1"/>
    <col min="2311" max="2311" width="19.7109375" style="1" customWidth="1"/>
    <col min="2312" max="2312" width="15.42578125" style="1" customWidth="1"/>
    <col min="2313" max="2313" width="12.42578125" style="1" customWidth="1"/>
    <col min="2314" max="2314" width="18.7109375" style="1" customWidth="1"/>
    <col min="2315" max="2315" width="13.42578125" style="1" customWidth="1"/>
    <col min="2316" max="2562" width="11.42578125" style="1"/>
    <col min="2563" max="2563" width="51.28515625" style="1" customWidth="1"/>
    <col min="2564" max="2564" width="16.7109375" style="1" customWidth="1"/>
    <col min="2565" max="2565" width="10.28515625" style="1" customWidth="1"/>
    <col min="2566" max="2566" width="20.7109375" style="1" customWidth="1"/>
    <col min="2567" max="2567" width="19.7109375" style="1" customWidth="1"/>
    <col min="2568" max="2568" width="15.42578125" style="1" customWidth="1"/>
    <col min="2569" max="2569" width="12.42578125" style="1" customWidth="1"/>
    <col min="2570" max="2570" width="18.7109375" style="1" customWidth="1"/>
    <col min="2571" max="2571" width="13.42578125" style="1" customWidth="1"/>
    <col min="2572" max="2818" width="11.42578125" style="1"/>
    <col min="2819" max="2819" width="51.28515625" style="1" customWidth="1"/>
    <col min="2820" max="2820" width="16.7109375" style="1" customWidth="1"/>
    <col min="2821" max="2821" width="10.28515625" style="1" customWidth="1"/>
    <col min="2822" max="2822" width="20.7109375" style="1" customWidth="1"/>
    <col min="2823" max="2823" width="19.7109375" style="1" customWidth="1"/>
    <col min="2824" max="2824" width="15.42578125" style="1" customWidth="1"/>
    <col min="2825" max="2825" width="12.42578125" style="1" customWidth="1"/>
    <col min="2826" max="2826" width="18.7109375" style="1" customWidth="1"/>
    <col min="2827" max="2827" width="13.42578125" style="1" customWidth="1"/>
    <col min="2828" max="3074" width="11.42578125" style="1"/>
    <col min="3075" max="3075" width="51.28515625" style="1" customWidth="1"/>
    <col min="3076" max="3076" width="16.7109375" style="1" customWidth="1"/>
    <col min="3077" max="3077" width="10.28515625" style="1" customWidth="1"/>
    <col min="3078" max="3078" width="20.7109375" style="1" customWidth="1"/>
    <col min="3079" max="3079" width="19.7109375" style="1" customWidth="1"/>
    <col min="3080" max="3080" width="15.42578125" style="1" customWidth="1"/>
    <col min="3081" max="3081" width="12.42578125" style="1" customWidth="1"/>
    <col min="3082" max="3082" width="18.7109375" style="1" customWidth="1"/>
    <col min="3083" max="3083" width="13.42578125" style="1" customWidth="1"/>
    <col min="3084" max="3330" width="11.42578125" style="1"/>
    <col min="3331" max="3331" width="51.28515625" style="1" customWidth="1"/>
    <col min="3332" max="3332" width="16.7109375" style="1" customWidth="1"/>
    <col min="3333" max="3333" width="10.28515625" style="1" customWidth="1"/>
    <col min="3334" max="3334" width="20.7109375" style="1" customWidth="1"/>
    <col min="3335" max="3335" width="19.7109375" style="1" customWidth="1"/>
    <col min="3336" max="3336" width="15.42578125" style="1" customWidth="1"/>
    <col min="3337" max="3337" width="12.42578125" style="1" customWidth="1"/>
    <col min="3338" max="3338" width="18.7109375" style="1" customWidth="1"/>
    <col min="3339" max="3339" width="13.42578125" style="1" customWidth="1"/>
    <col min="3340" max="3586" width="11.42578125" style="1"/>
    <col min="3587" max="3587" width="51.28515625" style="1" customWidth="1"/>
    <col min="3588" max="3588" width="16.7109375" style="1" customWidth="1"/>
    <col min="3589" max="3589" width="10.28515625" style="1" customWidth="1"/>
    <col min="3590" max="3590" width="20.7109375" style="1" customWidth="1"/>
    <col min="3591" max="3591" width="19.7109375" style="1" customWidth="1"/>
    <col min="3592" max="3592" width="15.42578125" style="1" customWidth="1"/>
    <col min="3593" max="3593" width="12.42578125" style="1" customWidth="1"/>
    <col min="3594" max="3594" width="18.7109375" style="1" customWidth="1"/>
    <col min="3595" max="3595" width="13.42578125" style="1" customWidth="1"/>
    <col min="3596" max="3842" width="11.42578125" style="1"/>
    <col min="3843" max="3843" width="51.28515625" style="1" customWidth="1"/>
    <col min="3844" max="3844" width="16.7109375" style="1" customWidth="1"/>
    <col min="3845" max="3845" width="10.28515625" style="1" customWidth="1"/>
    <col min="3846" max="3846" width="20.7109375" style="1" customWidth="1"/>
    <col min="3847" max="3847" width="19.7109375" style="1" customWidth="1"/>
    <col min="3848" max="3848" width="15.42578125" style="1" customWidth="1"/>
    <col min="3849" max="3849" width="12.42578125" style="1" customWidth="1"/>
    <col min="3850" max="3850" width="18.7109375" style="1" customWidth="1"/>
    <col min="3851" max="3851" width="13.42578125" style="1" customWidth="1"/>
    <col min="3852" max="4098" width="11.42578125" style="1"/>
    <col min="4099" max="4099" width="51.28515625" style="1" customWidth="1"/>
    <col min="4100" max="4100" width="16.7109375" style="1" customWidth="1"/>
    <col min="4101" max="4101" width="10.28515625" style="1" customWidth="1"/>
    <col min="4102" max="4102" width="20.7109375" style="1" customWidth="1"/>
    <col min="4103" max="4103" width="19.7109375" style="1" customWidth="1"/>
    <col min="4104" max="4104" width="15.42578125" style="1" customWidth="1"/>
    <col min="4105" max="4105" width="12.42578125" style="1" customWidth="1"/>
    <col min="4106" max="4106" width="18.7109375" style="1" customWidth="1"/>
    <col min="4107" max="4107" width="13.42578125" style="1" customWidth="1"/>
    <col min="4108" max="4354" width="11.42578125" style="1"/>
    <col min="4355" max="4355" width="51.28515625" style="1" customWidth="1"/>
    <col min="4356" max="4356" width="16.7109375" style="1" customWidth="1"/>
    <col min="4357" max="4357" width="10.28515625" style="1" customWidth="1"/>
    <col min="4358" max="4358" width="20.7109375" style="1" customWidth="1"/>
    <col min="4359" max="4359" width="19.7109375" style="1" customWidth="1"/>
    <col min="4360" max="4360" width="15.42578125" style="1" customWidth="1"/>
    <col min="4361" max="4361" width="12.42578125" style="1" customWidth="1"/>
    <col min="4362" max="4362" width="18.7109375" style="1" customWidth="1"/>
    <col min="4363" max="4363" width="13.42578125" style="1" customWidth="1"/>
    <col min="4364" max="4610" width="11.42578125" style="1"/>
    <col min="4611" max="4611" width="51.28515625" style="1" customWidth="1"/>
    <col min="4612" max="4612" width="16.7109375" style="1" customWidth="1"/>
    <col min="4613" max="4613" width="10.28515625" style="1" customWidth="1"/>
    <col min="4614" max="4614" width="20.7109375" style="1" customWidth="1"/>
    <col min="4615" max="4615" width="19.7109375" style="1" customWidth="1"/>
    <col min="4616" max="4616" width="15.42578125" style="1" customWidth="1"/>
    <col min="4617" max="4617" width="12.42578125" style="1" customWidth="1"/>
    <col min="4618" max="4618" width="18.7109375" style="1" customWidth="1"/>
    <col min="4619" max="4619" width="13.42578125" style="1" customWidth="1"/>
    <col min="4620" max="4866" width="11.42578125" style="1"/>
    <col min="4867" max="4867" width="51.28515625" style="1" customWidth="1"/>
    <col min="4868" max="4868" width="16.7109375" style="1" customWidth="1"/>
    <col min="4869" max="4869" width="10.28515625" style="1" customWidth="1"/>
    <col min="4870" max="4870" width="20.7109375" style="1" customWidth="1"/>
    <col min="4871" max="4871" width="19.7109375" style="1" customWidth="1"/>
    <col min="4872" max="4872" width="15.42578125" style="1" customWidth="1"/>
    <col min="4873" max="4873" width="12.42578125" style="1" customWidth="1"/>
    <col min="4874" max="4874" width="18.7109375" style="1" customWidth="1"/>
    <col min="4875" max="4875" width="13.42578125" style="1" customWidth="1"/>
    <col min="4876" max="5122" width="11.42578125" style="1"/>
    <col min="5123" max="5123" width="51.28515625" style="1" customWidth="1"/>
    <col min="5124" max="5124" width="16.7109375" style="1" customWidth="1"/>
    <col min="5125" max="5125" width="10.28515625" style="1" customWidth="1"/>
    <col min="5126" max="5126" width="20.7109375" style="1" customWidth="1"/>
    <col min="5127" max="5127" width="19.7109375" style="1" customWidth="1"/>
    <col min="5128" max="5128" width="15.42578125" style="1" customWidth="1"/>
    <col min="5129" max="5129" width="12.42578125" style="1" customWidth="1"/>
    <col min="5130" max="5130" width="18.7109375" style="1" customWidth="1"/>
    <col min="5131" max="5131" width="13.42578125" style="1" customWidth="1"/>
    <col min="5132" max="5378" width="11.42578125" style="1"/>
    <col min="5379" max="5379" width="51.28515625" style="1" customWidth="1"/>
    <col min="5380" max="5380" width="16.7109375" style="1" customWidth="1"/>
    <col min="5381" max="5381" width="10.28515625" style="1" customWidth="1"/>
    <col min="5382" max="5382" width="20.7109375" style="1" customWidth="1"/>
    <col min="5383" max="5383" width="19.7109375" style="1" customWidth="1"/>
    <col min="5384" max="5384" width="15.42578125" style="1" customWidth="1"/>
    <col min="5385" max="5385" width="12.42578125" style="1" customWidth="1"/>
    <col min="5386" max="5386" width="18.7109375" style="1" customWidth="1"/>
    <col min="5387" max="5387" width="13.42578125" style="1" customWidth="1"/>
    <col min="5388" max="5634" width="11.42578125" style="1"/>
    <col min="5635" max="5635" width="51.28515625" style="1" customWidth="1"/>
    <col min="5636" max="5636" width="16.7109375" style="1" customWidth="1"/>
    <col min="5637" max="5637" width="10.28515625" style="1" customWidth="1"/>
    <col min="5638" max="5638" width="20.7109375" style="1" customWidth="1"/>
    <col min="5639" max="5639" width="19.7109375" style="1" customWidth="1"/>
    <col min="5640" max="5640" width="15.42578125" style="1" customWidth="1"/>
    <col min="5641" max="5641" width="12.42578125" style="1" customWidth="1"/>
    <col min="5642" max="5642" width="18.7109375" style="1" customWidth="1"/>
    <col min="5643" max="5643" width="13.42578125" style="1" customWidth="1"/>
    <col min="5644" max="5890" width="11.42578125" style="1"/>
    <col min="5891" max="5891" width="51.28515625" style="1" customWidth="1"/>
    <col min="5892" max="5892" width="16.7109375" style="1" customWidth="1"/>
    <col min="5893" max="5893" width="10.28515625" style="1" customWidth="1"/>
    <col min="5894" max="5894" width="20.7109375" style="1" customWidth="1"/>
    <col min="5895" max="5895" width="19.7109375" style="1" customWidth="1"/>
    <col min="5896" max="5896" width="15.42578125" style="1" customWidth="1"/>
    <col min="5897" max="5897" width="12.42578125" style="1" customWidth="1"/>
    <col min="5898" max="5898" width="18.7109375" style="1" customWidth="1"/>
    <col min="5899" max="5899" width="13.42578125" style="1" customWidth="1"/>
    <col min="5900" max="6146" width="11.42578125" style="1"/>
    <col min="6147" max="6147" width="51.28515625" style="1" customWidth="1"/>
    <col min="6148" max="6148" width="16.7109375" style="1" customWidth="1"/>
    <col min="6149" max="6149" width="10.28515625" style="1" customWidth="1"/>
    <col min="6150" max="6150" width="20.7109375" style="1" customWidth="1"/>
    <col min="6151" max="6151" width="19.7109375" style="1" customWidth="1"/>
    <col min="6152" max="6152" width="15.42578125" style="1" customWidth="1"/>
    <col min="6153" max="6153" width="12.42578125" style="1" customWidth="1"/>
    <col min="6154" max="6154" width="18.7109375" style="1" customWidth="1"/>
    <col min="6155" max="6155" width="13.42578125" style="1" customWidth="1"/>
    <col min="6156" max="6402" width="11.42578125" style="1"/>
    <col min="6403" max="6403" width="51.28515625" style="1" customWidth="1"/>
    <col min="6404" max="6404" width="16.7109375" style="1" customWidth="1"/>
    <col min="6405" max="6405" width="10.28515625" style="1" customWidth="1"/>
    <col min="6406" max="6406" width="20.7109375" style="1" customWidth="1"/>
    <col min="6407" max="6407" width="19.7109375" style="1" customWidth="1"/>
    <col min="6408" max="6408" width="15.42578125" style="1" customWidth="1"/>
    <col min="6409" max="6409" width="12.42578125" style="1" customWidth="1"/>
    <col min="6410" max="6410" width="18.7109375" style="1" customWidth="1"/>
    <col min="6411" max="6411" width="13.42578125" style="1" customWidth="1"/>
    <col min="6412" max="6658" width="11.42578125" style="1"/>
    <col min="6659" max="6659" width="51.28515625" style="1" customWidth="1"/>
    <col min="6660" max="6660" width="16.7109375" style="1" customWidth="1"/>
    <col min="6661" max="6661" width="10.28515625" style="1" customWidth="1"/>
    <col min="6662" max="6662" width="20.7109375" style="1" customWidth="1"/>
    <col min="6663" max="6663" width="19.7109375" style="1" customWidth="1"/>
    <col min="6664" max="6664" width="15.42578125" style="1" customWidth="1"/>
    <col min="6665" max="6665" width="12.42578125" style="1" customWidth="1"/>
    <col min="6666" max="6666" width="18.7109375" style="1" customWidth="1"/>
    <col min="6667" max="6667" width="13.42578125" style="1" customWidth="1"/>
    <col min="6668" max="6914" width="11.42578125" style="1"/>
    <col min="6915" max="6915" width="51.28515625" style="1" customWidth="1"/>
    <col min="6916" max="6916" width="16.7109375" style="1" customWidth="1"/>
    <col min="6917" max="6917" width="10.28515625" style="1" customWidth="1"/>
    <col min="6918" max="6918" width="20.7109375" style="1" customWidth="1"/>
    <col min="6919" max="6919" width="19.7109375" style="1" customWidth="1"/>
    <col min="6920" max="6920" width="15.42578125" style="1" customWidth="1"/>
    <col min="6921" max="6921" width="12.42578125" style="1" customWidth="1"/>
    <col min="6922" max="6922" width="18.7109375" style="1" customWidth="1"/>
    <col min="6923" max="6923" width="13.42578125" style="1" customWidth="1"/>
    <col min="6924" max="7170" width="11.42578125" style="1"/>
    <col min="7171" max="7171" width="51.28515625" style="1" customWidth="1"/>
    <col min="7172" max="7172" width="16.7109375" style="1" customWidth="1"/>
    <col min="7173" max="7173" width="10.28515625" style="1" customWidth="1"/>
    <col min="7174" max="7174" width="20.7109375" style="1" customWidth="1"/>
    <col min="7175" max="7175" width="19.7109375" style="1" customWidth="1"/>
    <col min="7176" max="7176" width="15.42578125" style="1" customWidth="1"/>
    <col min="7177" max="7177" width="12.42578125" style="1" customWidth="1"/>
    <col min="7178" max="7178" width="18.7109375" style="1" customWidth="1"/>
    <col min="7179" max="7179" width="13.42578125" style="1" customWidth="1"/>
    <col min="7180" max="7426" width="11.42578125" style="1"/>
    <col min="7427" max="7427" width="51.28515625" style="1" customWidth="1"/>
    <col min="7428" max="7428" width="16.7109375" style="1" customWidth="1"/>
    <col min="7429" max="7429" width="10.28515625" style="1" customWidth="1"/>
    <col min="7430" max="7430" width="20.7109375" style="1" customWidth="1"/>
    <col min="7431" max="7431" width="19.7109375" style="1" customWidth="1"/>
    <col min="7432" max="7432" width="15.42578125" style="1" customWidth="1"/>
    <col min="7433" max="7433" width="12.42578125" style="1" customWidth="1"/>
    <col min="7434" max="7434" width="18.7109375" style="1" customWidth="1"/>
    <col min="7435" max="7435" width="13.42578125" style="1" customWidth="1"/>
    <col min="7436" max="7682" width="11.42578125" style="1"/>
    <col min="7683" max="7683" width="51.28515625" style="1" customWidth="1"/>
    <col min="7684" max="7684" width="16.7109375" style="1" customWidth="1"/>
    <col min="7685" max="7685" width="10.28515625" style="1" customWidth="1"/>
    <col min="7686" max="7686" width="20.7109375" style="1" customWidth="1"/>
    <col min="7687" max="7687" width="19.7109375" style="1" customWidth="1"/>
    <col min="7688" max="7688" width="15.42578125" style="1" customWidth="1"/>
    <col min="7689" max="7689" width="12.42578125" style="1" customWidth="1"/>
    <col min="7690" max="7690" width="18.7109375" style="1" customWidth="1"/>
    <col min="7691" max="7691" width="13.42578125" style="1" customWidth="1"/>
    <col min="7692" max="7938" width="11.42578125" style="1"/>
    <col min="7939" max="7939" width="51.28515625" style="1" customWidth="1"/>
    <col min="7940" max="7940" width="16.7109375" style="1" customWidth="1"/>
    <col min="7941" max="7941" width="10.28515625" style="1" customWidth="1"/>
    <col min="7942" max="7942" width="20.7109375" style="1" customWidth="1"/>
    <col min="7943" max="7943" width="19.7109375" style="1" customWidth="1"/>
    <col min="7944" max="7944" width="15.42578125" style="1" customWidth="1"/>
    <col min="7945" max="7945" width="12.42578125" style="1" customWidth="1"/>
    <col min="7946" max="7946" width="18.7109375" style="1" customWidth="1"/>
    <col min="7947" max="7947" width="13.42578125" style="1" customWidth="1"/>
    <col min="7948" max="8194" width="11.42578125" style="1"/>
    <col min="8195" max="8195" width="51.28515625" style="1" customWidth="1"/>
    <col min="8196" max="8196" width="16.7109375" style="1" customWidth="1"/>
    <col min="8197" max="8197" width="10.28515625" style="1" customWidth="1"/>
    <col min="8198" max="8198" width="20.7109375" style="1" customWidth="1"/>
    <col min="8199" max="8199" width="19.7109375" style="1" customWidth="1"/>
    <col min="8200" max="8200" width="15.42578125" style="1" customWidth="1"/>
    <col min="8201" max="8201" width="12.42578125" style="1" customWidth="1"/>
    <col min="8202" max="8202" width="18.7109375" style="1" customWidth="1"/>
    <col min="8203" max="8203" width="13.42578125" style="1" customWidth="1"/>
    <col min="8204" max="8450" width="11.42578125" style="1"/>
    <col min="8451" max="8451" width="51.28515625" style="1" customWidth="1"/>
    <col min="8452" max="8452" width="16.7109375" style="1" customWidth="1"/>
    <col min="8453" max="8453" width="10.28515625" style="1" customWidth="1"/>
    <col min="8454" max="8454" width="20.7109375" style="1" customWidth="1"/>
    <col min="8455" max="8455" width="19.7109375" style="1" customWidth="1"/>
    <col min="8456" max="8456" width="15.42578125" style="1" customWidth="1"/>
    <col min="8457" max="8457" width="12.42578125" style="1" customWidth="1"/>
    <col min="8458" max="8458" width="18.7109375" style="1" customWidth="1"/>
    <col min="8459" max="8459" width="13.42578125" style="1" customWidth="1"/>
    <col min="8460" max="8706" width="11.42578125" style="1"/>
    <col min="8707" max="8707" width="51.28515625" style="1" customWidth="1"/>
    <col min="8708" max="8708" width="16.7109375" style="1" customWidth="1"/>
    <col min="8709" max="8709" width="10.28515625" style="1" customWidth="1"/>
    <col min="8710" max="8710" width="20.7109375" style="1" customWidth="1"/>
    <col min="8711" max="8711" width="19.7109375" style="1" customWidth="1"/>
    <col min="8712" max="8712" width="15.42578125" style="1" customWidth="1"/>
    <col min="8713" max="8713" width="12.42578125" style="1" customWidth="1"/>
    <col min="8714" max="8714" width="18.7109375" style="1" customWidth="1"/>
    <col min="8715" max="8715" width="13.42578125" style="1" customWidth="1"/>
    <col min="8716" max="8962" width="11.42578125" style="1"/>
    <col min="8963" max="8963" width="51.28515625" style="1" customWidth="1"/>
    <col min="8964" max="8964" width="16.7109375" style="1" customWidth="1"/>
    <col min="8965" max="8965" width="10.28515625" style="1" customWidth="1"/>
    <col min="8966" max="8966" width="20.7109375" style="1" customWidth="1"/>
    <col min="8967" max="8967" width="19.7109375" style="1" customWidth="1"/>
    <col min="8968" max="8968" width="15.42578125" style="1" customWidth="1"/>
    <col min="8969" max="8969" width="12.42578125" style="1" customWidth="1"/>
    <col min="8970" max="8970" width="18.7109375" style="1" customWidth="1"/>
    <col min="8971" max="8971" width="13.42578125" style="1" customWidth="1"/>
    <col min="8972" max="9218" width="11.42578125" style="1"/>
    <col min="9219" max="9219" width="51.28515625" style="1" customWidth="1"/>
    <col min="9220" max="9220" width="16.7109375" style="1" customWidth="1"/>
    <col min="9221" max="9221" width="10.28515625" style="1" customWidth="1"/>
    <col min="9222" max="9222" width="20.7109375" style="1" customWidth="1"/>
    <col min="9223" max="9223" width="19.7109375" style="1" customWidth="1"/>
    <col min="9224" max="9224" width="15.42578125" style="1" customWidth="1"/>
    <col min="9225" max="9225" width="12.42578125" style="1" customWidth="1"/>
    <col min="9226" max="9226" width="18.7109375" style="1" customWidth="1"/>
    <col min="9227" max="9227" width="13.42578125" style="1" customWidth="1"/>
    <col min="9228" max="9474" width="11.42578125" style="1"/>
    <col min="9475" max="9475" width="51.28515625" style="1" customWidth="1"/>
    <col min="9476" max="9476" width="16.7109375" style="1" customWidth="1"/>
    <col min="9477" max="9477" width="10.28515625" style="1" customWidth="1"/>
    <col min="9478" max="9478" width="20.7109375" style="1" customWidth="1"/>
    <col min="9479" max="9479" width="19.7109375" style="1" customWidth="1"/>
    <col min="9480" max="9480" width="15.42578125" style="1" customWidth="1"/>
    <col min="9481" max="9481" width="12.42578125" style="1" customWidth="1"/>
    <col min="9482" max="9482" width="18.7109375" style="1" customWidth="1"/>
    <col min="9483" max="9483" width="13.42578125" style="1" customWidth="1"/>
    <col min="9484" max="9730" width="11.42578125" style="1"/>
    <col min="9731" max="9731" width="51.28515625" style="1" customWidth="1"/>
    <col min="9732" max="9732" width="16.7109375" style="1" customWidth="1"/>
    <col min="9733" max="9733" width="10.28515625" style="1" customWidth="1"/>
    <col min="9734" max="9734" width="20.7109375" style="1" customWidth="1"/>
    <col min="9735" max="9735" width="19.7109375" style="1" customWidth="1"/>
    <col min="9736" max="9736" width="15.42578125" style="1" customWidth="1"/>
    <col min="9737" max="9737" width="12.42578125" style="1" customWidth="1"/>
    <col min="9738" max="9738" width="18.7109375" style="1" customWidth="1"/>
    <col min="9739" max="9739" width="13.42578125" style="1" customWidth="1"/>
    <col min="9740" max="9986" width="11.42578125" style="1"/>
    <col min="9987" max="9987" width="51.28515625" style="1" customWidth="1"/>
    <col min="9988" max="9988" width="16.7109375" style="1" customWidth="1"/>
    <col min="9989" max="9989" width="10.28515625" style="1" customWidth="1"/>
    <col min="9990" max="9990" width="20.7109375" style="1" customWidth="1"/>
    <col min="9991" max="9991" width="19.7109375" style="1" customWidth="1"/>
    <col min="9992" max="9992" width="15.42578125" style="1" customWidth="1"/>
    <col min="9993" max="9993" width="12.42578125" style="1" customWidth="1"/>
    <col min="9994" max="9994" width="18.7109375" style="1" customWidth="1"/>
    <col min="9995" max="9995" width="13.42578125" style="1" customWidth="1"/>
    <col min="9996" max="10242" width="11.42578125" style="1"/>
    <col min="10243" max="10243" width="51.28515625" style="1" customWidth="1"/>
    <col min="10244" max="10244" width="16.7109375" style="1" customWidth="1"/>
    <col min="10245" max="10245" width="10.28515625" style="1" customWidth="1"/>
    <col min="10246" max="10246" width="20.7109375" style="1" customWidth="1"/>
    <col min="10247" max="10247" width="19.7109375" style="1" customWidth="1"/>
    <col min="10248" max="10248" width="15.42578125" style="1" customWidth="1"/>
    <col min="10249" max="10249" width="12.42578125" style="1" customWidth="1"/>
    <col min="10250" max="10250" width="18.7109375" style="1" customWidth="1"/>
    <col min="10251" max="10251" width="13.42578125" style="1" customWidth="1"/>
    <col min="10252" max="10498" width="11.42578125" style="1"/>
    <col min="10499" max="10499" width="51.28515625" style="1" customWidth="1"/>
    <col min="10500" max="10500" width="16.7109375" style="1" customWidth="1"/>
    <col min="10501" max="10501" width="10.28515625" style="1" customWidth="1"/>
    <col min="10502" max="10502" width="20.7109375" style="1" customWidth="1"/>
    <col min="10503" max="10503" width="19.7109375" style="1" customWidth="1"/>
    <col min="10504" max="10504" width="15.42578125" style="1" customWidth="1"/>
    <col min="10505" max="10505" width="12.42578125" style="1" customWidth="1"/>
    <col min="10506" max="10506" width="18.7109375" style="1" customWidth="1"/>
    <col min="10507" max="10507" width="13.42578125" style="1" customWidth="1"/>
    <col min="10508" max="10754" width="11.42578125" style="1"/>
    <col min="10755" max="10755" width="51.28515625" style="1" customWidth="1"/>
    <col min="10756" max="10756" width="16.7109375" style="1" customWidth="1"/>
    <col min="10757" max="10757" width="10.28515625" style="1" customWidth="1"/>
    <col min="10758" max="10758" width="20.7109375" style="1" customWidth="1"/>
    <col min="10759" max="10759" width="19.7109375" style="1" customWidth="1"/>
    <col min="10760" max="10760" width="15.42578125" style="1" customWidth="1"/>
    <col min="10761" max="10761" width="12.42578125" style="1" customWidth="1"/>
    <col min="10762" max="10762" width="18.7109375" style="1" customWidth="1"/>
    <col min="10763" max="10763" width="13.42578125" style="1" customWidth="1"/>
    <col min="10764" max="11010" width="11.42578125" style="1"/>
    <col min="11011" max="11011" width="51.28515625" style="1" customWidth="1"/>
    <col min="11012" max="11012" width="16.7109375" style="1" customWidth="1"/>
    <col min="11013" max="11013" width="10.28515625" style="1" customWidth="1"/>
    <col min="11014" max="11014" width="20.7109375" style="1" customWidth="1"/>
    <col min="11015" max="11015" width="19.7109375" style="1" customWidth="1"/>
    <col min="11016" max="11016" width="15.42578125" style="1" customWidth="1"/>
    <col min="11017" max="11017" width="12.42578125" style="1" customWidth="1"/>
    <col min="11018" max="11018" width="18.7109375" style="1" customWidth="1"/>
    <col min="11019" max="11019" width="13.42578125" style="1" customWidth="1"/>
    <col min="11020" max="11266" width="11.42578125" style="1"/>
    <col min="11267" max="11267" width="51.28515625" style="1" customWidth="1"/>
    <col min="11268" max="11268" width="16.7109375" style="1" customWidth="1"/>
    <col min="11269" max="11269" width="10.28515625" style="1" customWidth="1"/>
    <col min="11270" max="11270" width="20.7109375" style="1" customWidth="1"/>
    <col min="11271" max="11271" width="19.7109375" style="1" customWidth="1"/>
    <col min="11272" max="11272" width="15.42578125" style="1" customWidth="1"/>
    <col min="11273" max="11273" width="12.42578125" style="1" customWidth="1"/>
    <col min="11274" max="11274" width="18.7109375" style="1" customWidth="1"/>
    <col min="11275" max="11275" width="13.42578125" style="1" customWidth="1"/>
    <col min="11276" max="11522" width="11.42578125" style="1"/>
    <col min="11523" max="11523" width="51.28515625" style="1" customWidth="1"/>
    <col min="11524" max="11524" width="16.7109375" style="1" customWidth="1"/>
    <col min="11525" max="11525" width="10.28515625" style="1" customWidth="1"/>
    <col min="11526" max="11526" width="20.7109375" style="1" customWidth="1"/>
    <col min="11527" max="11527" width="19.7109375" style="1" customWidth="1"/>
    <col min="11528" max="11528" width="15.42578125" style="1" customWidth="1"/>
    <col min="11529" max="11529" width="12.42578125" style="1" customWidth="1"/>
    <col min="11530" max="11530" width="18.7109375" style="1" customWidth="1"/>
    <col min="11531" max="11531" width="13.42578125" style="1" customWidth="1"/>
    <col min="11532" max="11778" width="11.42578125" style="1"/>
    <col min="11779" max="11779" width="51.28515625" style="1" customWidth="1"/>
    <col min="11780" max="11780" width="16.7109375" style="1" customWidth="1"/>
    <col min="11781" max="11781" width="10.28515625" style="1" customWidth="1"/>
    <col min="11782" max="11782" width="20.7109375" style="1" customWidth="1"/>
    <col min="11783" max="11783" width="19.7109375" style="1" customWidth="1"/>
    <col min="11784" max="11784" width="15.42578125" style="1" customWidth="1"/>
    <col min="11785" max="11785" width="12.42578125" style="1" customWidth="1"/>
    <col min="11786" max="11786" width="18.7109375" style="1" customWidth="1"/>
    <col min="11787" max="11787" width="13.42578125" style="1" customWidth="1"/>
    <col min="11788" max="12034" width="11.42578125" style="1"/>
    <col min="12035" max="12035" width="51.28515625" style="1" customWidth="1"/>
    <col min="12036" max="12036" width="16.7109375" style="1" customWidth="1"/>
    <col min="12037" max="12037" width="10.28515625" style="1" customWidth="1"/>
    <col min="12038" max="12038" width="20.7109375" style="1" customWidth="1"/>
    <col min="12039" max="12039" width="19.7109375" style="1" customWidth="1"/>
    <col min="12040" max="12040" width="15.42578125" style="1" customWidth="1"/>
    <col min="12041" max="12041" width="12.42578125" style="1" customWidth="1"/>
    <col min="12042" max="12042" width="18.7109375" style="1" customWidth="1"/>
    <col min="12043" max="12043" width="13.42578125" style="1" customWidth="1"/>
    <col min="12044" max="12290" width="11.42578125" style="1"/>
    <col min="12291" max="12291" width="51.28515625" style="1" customWidth="1"/>
    <col min="12292" max="12292" width="16.7109375" style="1" customWidth="1"/>
    <col min="12293" max="12293" width="10.28515625" style="1" customWidth="1"/>
    <col min="12294" max="12294" width="20.7109375" style="1" customWidth="1"/>
    <col min="12295" max="12295" width="19.7109375" style="1" customWidth="1"/>
    <col min="12296" max="12296" width="15.42578125" style="1" customWidth="1"/>
    <col min="12297" max="12297" width="12.42578125" style="1" customWidth="1"/>
    <col min="12298" max="12298" width="18.7109375" style="1" customWidth="1"/>
    <col min="12299" max="12299" width="13.42578125" style="1" customWidth="1"/>
    <col min="12300" max="12546" width="11.42578125" style="1"/>
    <col min="12547" max="12547" width="51.28515625" style="1" customWidth="1"/>
    <col min="12548" max="12548" width="16.7109375" style="1" customWidth="1"/>
    <col min="12549" max="12549" width="10.28515625" style="1" customWidth="1"/>
    <col min="12550" max="12550" width="20.7109375" style="1" customWidth="1"/>
    <col min="12551" max="12551" width="19.7109375" style="1" customWidth="1"/>
    <col min="12552" max="12552" width="15.42578125" style="1" customWidth="1"/>
    <col min="12553" max="12553" width="12.42578125" style="1" customWidth="1"/>
    <col min="12554" max="12554" width="18.7109375" style="1" customWidth="1"/>
    <col min="12555" max="12555" width="13.42578125" style="1" customWidth="1"/>
    <col min="12556" max="12802" width="11.42578125" style="1"/>
    <col min="12803" max="12803" width="51.28515625" style="1" customWidth="1"/>
    <col min="12804" max="12804" width="16.7109375" style="1" customWidth="1"/>
    <col min="12805" max="12805" width="10.28515625" style="1" customWidth="1"/>
    <col min="12806" max="12806" width="20.7109375" style="1" customWidth="1"/>
    <col min="12807" max="12807" width="19.7109375" style="1" customWidth="1"/>
    <col min="12808" max="12808" width="15.42578125" style="1" customWidth="1"/>
    <col min="12809" max="12809" width="12.42578125" style="1" customWidth="1"/>
    <col min="12810" max="12810" width="18.7109375" style="1" customWidth="1"/>
    <col min="12811" max="12811" width="13.42578125" style="1" customWidth="1"/>
    <col min="12812" max="13058" width="11.42578125" style="1"/>
    <col min="13059" max="13059" width="51.28515625" style="1" customWidth="1"/>
    <col min="13060" max="13060" width="16.7109375" style="1" customWidth="1"/>
    <col min="13061" max="13061" width="10.28515625" style="1" customWidth="1"/>
    <col min="13062" max="13062" width="20.7109375" style="1" customWidth="1"/>
    <col min="13063" max="13063" width="19.7109375" style="1" customWidth="1"/>
    <col min="13064" max="13064" width="15.42578125" style="1" customWidth="1"/>
    <col min="13065" max="13065" width="12.42578125" style="1" customWidth="1"/>
    <col min="13066" max="13066" width="18.7109375" style="1" customWidth="1"/>
    <col min="13067" max="13067" width="13.42578125" style="1" customWidth="1"/>
    <col min="13068" max="13314" width="11.42578125" style="1"/>
    <col min="13315" max="13315" width="51.28515625" style="1" customWidth="1"/>
    <col min="13316" max="13316" width="16.7109375" style="1" customWidth="1"/>
    <col min="13317" max="13317" width="10.28515625" style="1" customWidth="1"/>
    <col min="13318" max="13318" width="20.7109375" style="1" customWidth="1"/>
    <col min="13319" max="13319" width="19.7109375" style="1" customWidth="1"/>
    <col min="13320" max="13320" width="15.42578125" style="1" customWidth="1"/>
    <col min="13321" max="13321" width="12.42578125" style="1" customWidth="1"/>
    <col min="13322" max="13322" width="18.7109375" style="1" customWidth="1"/>
    <col min="13323" max="13323" width="13.42578125" style="1" customWidth="1"/>
    <col min="13324" max="13570" width="11.42578125" style="1"/>
    <col min="13571" max="13571" width="51.28515625" style="1" customWidth="1"/>
    <col min="13572" max="13572" width="16.7109375" style="1" customWidth="1"/>
    <col min="13573" max="13573" width="10.28515625" style="1" customWidth="1"/>
    <col min="13574" max="13574" width="20.7109375" style="1" customWidth="1"/>
    <col min="13575" max="13575" width="19.7109375" style="1" customWidth="1"/>
    <col min="13576" max="13576" width="15.42578125" style="1" customWidth="1"/>
    <col min="13577" max="13577" width="12.42578125" style="1" customWidth="1"/>
    <col min="13578" max="13578" width="18.7109375" style="1" customWidth="1"/>
    <col min="13579" max="13579" width="13.42578125" style="1" customWidth="1"/>
    <col min="13580" max="13826" width="11.42578125" style="1"/>
    <col min="13827" max="13827" width="51.28515625" style="1" customWidth="1"/>
    <col min="13828" max="13828" width="16.7109375" style="1" customWidth="1"/>
    <col min="13829" max="13829" width="10.28515625" style="1" customWidth="1"/>
    <col min="13830" max="13830" width="20.7109375" style="1" customWidth="1"/>
    <col min="13831" max="13831" width="19.7109375" style="1" customWidth="1"/>
    <col min="13832" max="13832" width="15.42578125" style="1" customWidth="1"/>
    <col min="13833" max="13833" width="12.42578125" style="1" customWidth="1"/>
    <col min="13834" max="13834" width="18.7109375" style="1" customWidth="1"/>
    <col min="13835" max="13835" width="13.42578125" style="1" customWidth="1"/>
    <col min="13836" max="14082" width="11.42578125" style="1"/>
    <col min="14083" max="14083" width="51.28515625" style="1" customWidth="1"/>
    <col min="14084" max="14084" width="16.7109375" style="1" customWidth="1"/>
    <col min="14085" max="14085" width="10.28515625" style="1" customWidth="1"/>
    <col min="14086" max="14086" width="20.7109375" style="1" customWidth="1"/>
    <col min="14087" max="14087" width="19.7109375" style="1" customWidth="1"/>
    <col min="14088" max="14088" width="15.42578125" style="1" customWidth="1"/>
    <col min="14089" max="14089" width="12.42578125" style="1" customWidth="1"/>
    <col min="14090" max="14090" width="18.7109375" style="1" customWidth="1"/>
    <col min="14091" max="14091" width="13.42578125" style="1" customWidth="1"/>
    <col min="14092" max="14338" width="11.42578125" style="1"/>
    <col min="14339" max="14339" width="51.28515625" style="1" customWidth="1"/>
    <col min="14340" max="14340" width="16.7109375" style="1" customWidth="1"/>
    <col min="14341" max="14341" width="10.28515625" style="1" customWidth="1"/>
    <col min="14342" max="14342" width="20.7109375" style="1" customWidth="1"/>
    <col min="14343" max="14343" width="19.7109375" style="1" customWidth="1"/>
    <col min="14344" max="14344" width="15.42578125" style="1" customWidth="1"/>
    <col min="14345" max="14345" width="12.42578125" style="1" customWidth="1"/>
    <col min="14346" max="14346" width="18.7109375" style="1" customWidth="1"/>
    <col min="14347" max="14347" width="13.42578125" style="1" customWidth="1"/>
    <col min="14348" max="14594" width="11.42578125" style="1"/>
    <col min="14595" max="14595" width="51.28515625" style="1" customWidth="1"/>
    <col min="14596" max="14596" width="16.7109375" style="1" customWidth="1"/>
    <col min="14597" max="14597" width="10.28515625" style="1" customWidth="1"/>
    <col min="14598" max="14598" width="20.7109375" style="1" customWidth="1"/>
    <col min="14599" max="14599" width="19.7109375" style="1" customWidth="1"/>
    <col min="14600" max="14600" width="15.42578125" style="1" customWidth="1"/>
    <col min="14601" max="14601" width="12.42578125" style="1" customWidth="1"/>
    <col min="14602" max="14602" width="18.7109375" style="1" customWidth="1"/>
    <col min="14603" max="14603" width="13.42578125" style="1" customWidth="1"/>
    <col min="14604" max="14850" width="11.42578125" style="1"/>
    <col min="14851" max="14851" width="51.28515625" style="1" customWidth="1"/>
    <col min="14852" max="14852" width="16.7109375" style="1" customWidth="1"/>
    <col min="14853" max="14853" width="10.28515625" style="1" customWidth="1"/>
    <col min="14854" max="14854" width="20.7109375" style="1" customWidth="1"/>
    <col min="14855" max="14855" width="19.7109375" style="1" customWidth="1"/>
    <col min="14856" max="14856" width="15.42578125" style="1" customWidth="1"/>
    <col min="14857" max="14857" width="12.42578125" style="1" customWidth="1"/>
    <col min="14858" max="14858" width="18.7109375" style="1" customWidth="1"/>
    <col min="14859" max="14859" width="13.42578125" style="1" customWidth="1"/>
    <col min="14860" max="15106" width="11.42578125" style="1"/>
    <col min="15107" max="15107" width="51.28515625" style="1" customWidth="1"/>
    <col min="15108" max="15108" width="16.7109375" style="1" customWidth="1"/>
    <col min="15109" max="15109" width="10.28515625" style="1" customWidth="1"/>
    <col min="15110" max="15110" width="20.7109375" style="1" customWidth="1"/>
    <col min="15111" max="15111" width="19.7109375" style="1" customWidth="1"/>
    <col min="15112" max="15112" width="15.42578125" style="1" customWidth="1"/>
    <col min="15113" max="15113" width="12.42578125" style="1" customWidth="1"/>
    <col min="15114" max="15114" width="18.7109375" style="1" customWidth="1"/>
    <col min="15115" max="15115" width="13.42578125" style="1" customWidth="1"/>
    <col min="15116" max="15362" width="11.42578125" style="1"/>
    <col min="15363" max="15363" width="51.28515625" style="1" customWidth="1"/>
    <col min="15364" max="15364" width="16.7109375" style="1" customWidth="1"/>
    <col min="15365" max="15365" width="10.28515625" style="1" customWidth="1"/>
    <col min="15366" max="15366" width="20.7109375" style="1" customWidth="1"/>
    <col min="15367" max="15367" width="19.7109375" style="1" customWidth="1"/>
    <col min="15368" max="15368" width="15.42578125" style="1" customWidth="1"/>
    <col min="15369" max="15369" width="12.42578125" style="1" customWidth="1"/>
    <col min="15370" max="15370" width="18.7109375" style="1" customWidth="1"/>
    <col min="15371" max="15371" width="13.42578125" style="1" customWidth="1"/>
    <col min="15372" max="15618" width="11.42578125" style="1"/>
    <col min="15619" max="15619" width="51.28515625" style="1" customWidth="1"/>
    <col min="15620" max="15620" width="16.7109375" style="1" customWidth="1"/>
    <col min="15621" max="15621" width="10.28515625" style="1" customWidth="1"/>
    <col min="15622" max="15622" width="20.7109375" style="1" customWidth="1"/>
    <col min="15623" max="15623" width="19.7109375" style="1" customWidth="1"/>
    <col min="15624" max="15624" width="15.42578125" style="1" customWidth="1"/>
    <col min="15625" max="15625" width="12.42578125" style="1" customWidth="1"/>
    <col min="15626" max="15626" width="18.7109375" style="1" customWidth="1"/>
    <col min="15627" max="15627" width="13.42578125" style="1" customWidth="1"/>
    <col min="15628" max="15874" width="11.42578125" style="1"/>
    <col min="15875" max="15875" width="51.28515625" style="1" customWidth="1"/>
    <col min="15876" max="15876" width="16.7109375" style="1" customWidth="1"/>
    <col min="15877" max="15877" width="10.28515625" style="1" customWidth="1"/>
    <col min="15878" max="15878" width="20.7109375" style="1" customWidth="1"/>
    <col min="15879" max="15879" width="19.7109375" style="1" customWidth="1"/>
    <col min="15880" max="15880" width="15.42578125" style="1" customWidth="1"/>
    <col min="15881" max="15881" width="12.42578125" style="1" customWidth="1"/>
    <col min="15882" max="15882" width="18.7109375" style="1" customWidth="1"/>
    <col min="15883" max="15883" width="13.42578125" style="1" customWidth="1"/>
    <col min="15884" max="16130" width="11.42578125" style="1"/>
    <col min="16131" max="16131" width="51.28515625" style="1" customWidth="1"/>
    <col min="16132" max="16132" width="16.7109375" style="1" customWidth="1"/>
    <col min="16133" max="16133" width="10.28515625" style="1" customWidth="1"/>
    <col min="16134" max="16134" width="20.7109375" style="1" customWidth="1"/>
    <col min="16135" max="16135" width="19.7109375" style="1" customWidth="1"/>
    <col min="16136" max="16136" width="15.42578125" style="1" customWidth="1"/>
    <col min="16137" max="16137" width="12.42578125" style="1" customWidth="1"/>
    <col min="16138" max="16138" width="18.7109375" style="1" customWidth="1"/>
    <col min="16139" max="16139" width="13.42578125" style="1" customWidth="1"/>
    <col min="16140" max="16384" width="11.42578125" style="1"/>
  </cols>
  <sheetData>
    <row r="1" spans="1:16" ht="21" customHeight="1" x14ac:dyDescent="0.2">
      <c r="A1" s="110" t="s">
        <v>173</v>
      </c>
      <c r="B1" s="111"/>
      <c r="C1" s="206"/>
      <c r="D1" s="111"/>
      <c r="E1" s="111"/>
      <c r="F1" s="111"/>
      <c r="G1" s="111"/>
      <c r="H1" s="111"/>
      <c r="I1" s="111"/>
      <c r="J1" s="112"/>
      <c r="K1" s="112"/>
      <c r="L1" s="113"/>
      <c r="M1" s="111"/>
      <c r="N1" s="111"/>
      <c r="O1" s="114"/>
      <c r="P1" s="114"/>
    </row>
    <row r="2" spans="1:16" ht="19.5" customHeight="1" x14ac:dyDescent="0.25">
      <c r="A2" s="279" t="str">
        <f>'A1-Dépenses sur factures'!A2</f>
        <v>Formulaire demande de paiement 19.2.1 (version : 1.0 du 12/12/2017)</v>
      </c>
      <c r="B2" s="279"/>
      <c r="C2" s="279"/>
      <c r="D2" s="279"/>
      <c r="E2" s="279"/>
      <c r="F2" s="279"/>
      <c r="G2" s="279"/>
      <c r="H2" s="279"/>
      <c r="I2" s="279"/>
      <c r="J2" s="279"/>
      <c r="K2" s="279"/>
      <c r="L2" s="279"/>
      <c r="M2" s="279"/>
      <c r="N2" s="279"/>
    </row>
    <row r="3" spans="1:16" ht="12" customHeight="1" thickBot="1" x14ac:dyDescent="0.3">
      <c r="A3" s="116"/>
      <c r="B3" s="116"/>
      <c r="C3" s="182"/>
      <c r="D3" s="116"/>
      <c r="E3" s="116"/>
      <c r="F3" s="116"/>
      <c r="G3" s="116"/>
      <c r="H3" s="116"/>
      <c r="I3" s="116"/>
      <c r="J3" s="116"/>
      <c r="K3" s="116"/>
      <c r="L3" s="116"/>
      <c r="M3" s="116"/>
      <c r="N3" s="116"/>
    </row>
    <row r="4" spans="1:16" ht="19.5" customHeight="1" x14ac:dyDescent="0.25">
      <c r="A4" s="98" t="s">
        <v>127</v>
      </c>
      <c r="B4" s="99"/>
      <c r="C4" s="203"/>
      <c r="D4" s="99"/>
      <c r="E4" s="99"/>
      <c r="F4" s="99" t="s">
        <v>128</v>
      </c>
      <c r="G4" s="99"/>
      <c r="H4" s="99"/>
      <c r="I4" s="106" t="str">
        <f>IF('A1-Dépenses sur factures'!I4&lt;&gt;"",'A1-Dépenses sur factures'!I4,"")</f>
        <v/>
      </c>
      <c r="J4" s="116"/>
      <c r="K4" s="116"/>
      <c r="L4" s="116"/>
      <c r="M4" s="116"/>
      <c r="N4" s="116"/>
    </row>
    <row r="5" spans="1:16" ht="19.5" customHeight="1" x14ac:dyDescent="0.25">
      <c r="A5" s="100" t="s">
        <v>125</v>
      </c>
      <c r="B5" s="101"/>
      <c r="C5" s="204"/>
      <c r="D5" s="101"/>
      <c r="E5" s="105" t="str">
        <f>IF('A1-Dépenses sur factures'!E5&lt;&gt;"",'A1-Dépenses sur factures'!E5,"")</f>
        <v/>
      </c>
      <c r="F5" s="101" t="s">
        <v>129</v>
      </c>
      <c r="G5" s="101"/>
      <c r="H5" s="101"/>
      <c r="I5" s="107" t="str">
        <f>IF('A1-Dépenses sur factures'!I5&lt;&gt;"",'A1-Dépenses sur factures'!I5,"")</f>
        <v/>
      </c>
      <c r="J5" s="116"/>
      <c r="K5" s="116"/>
      <c r="L5" s="116"/>
      <c r="M5" s="116"/>
      <c r="N5" s="116"/>
    </row>
    <row r="6" spans="1:16" ht="19.5" customHeight="1" x14ac:dyDescent="0.25">
      <c r="A6" s="100" t="s">
        <v>126</v>
      </c>
      <c r="B6" s="101"/>
      <c r="C6" s="204"/>
      <c r="D6" s="101"/>
      <c r="E6" s="105" t="str">
        <f>IF('A1-Dépenses sur factures'!E6&lt;&gt;"",'A1-Dépenses sur factures'!E6,"")</f>
        <v/>
      </c>
      <c r="F6" s="101" t="s">
        <v>130</v>
      </c>
      <c r="G6" s="101"/>
      <c r="H6" s="101"/>
      <c r="I6" s="107" t="str">
        <f>IF('A1-Dépenses sur factures'!I6&lt;&gt;"",'A1-Dépenses sur factures'!I6,"")</f>
        <v/>
      </c>
      <c r="J6" s="116"/>
      <c r="K6" s="116"/>
      <c r="L6" s="116"/>
      <c r="M6" s="116"/>
      <c r="N6" s="116"/>
    </row>
    <row r="7" spans="1:16" ht="9" customHeight="1" thickBot="1" x14ac:dyDescent="0.3">
      <c r="A7" s="102"/>
      <c r="B7" s="103"/>
      <c r="C7" s="205"/>
      <c r="D7" s="103"/>
      <c r="E7" s="103"/>
      <c r="F7" s="103"/>
      <c r="G7" s="103"/>
      <c r="H7" s="103"/>
      <c r="I7" s="104"/>
      <c r="J7" s="116"/>
      <c r="K7" s="116"/>
      <c r="L7" s="116"/>
      <c r="M7" s="116"/>
      <c r="N7" s="116"/>
    </row>
    <row r="8" spans="1:16" ht="19.5" customHeight="1" x14ac:dyDescent="0.25">
      <c r="A8" s="116"/>
      <c r="B8" s="116"/>
      <c r="C8" s="182"/>
      <c r="D8" s="116"/>
      <c r="E8" s="116"/>
      <c r="F8" s="116"/>
      <c r="G8" s="116"/>
      <c r="H8" s="116"/>
      <c r="I8" s="116"/>
      <c r="J8" s="116"/>
      <c r="K8" s="116"/>
      <c r="L8" s="116"/>
      <c r="M8" s="116"/>
      <c r="N8" s="116"/>
    </row>
    <row r="9" spans="1:16" ht="15" x14ac:dyDescent="0.25">
      <c r="A9" s="247" t="s">
        <v>53</v>
      </c>
      <c r="B9" s="247"/>
      <c r="C9" s="247"/>
      <c r="D9" s="247"/>
      <c r="E9" s="276" t="str">
        <f>IF('A1-Dépenses sur factures'!F9&lt;&gt;"",'A1-Dépenses sur factures'!F9,"")</f>
        <v/>
      </c>
      <c r="F9" s="277"/>
      <c r="G9" s="277"/>
      <c r="H9" s="277"/>
      <c r="I9" s="278"/>
      <c r="J9" s="116"/>
      <c r="K9" s="116"/>
      <c r="L9" s="116"/>
      <c r="M9" s="116"/>
      <c r="N9" s="116"/>
    </row>
    <row r="10" spans="1:16" s="5" customFormat="1" ht="31.5" customHeight="1" x14ac:dyDescent="0.2">
      <c r="A10" s="288"/>
      <c r="B10" s="288"/>
      <c r="C10" s="288"/>
      <c r="D10" s="288"/>
      <c r="E10" s="288"/>
      <c r="F10" s="288"/>
      <c r="G10" s="288"/>
      <c r="H10" s="288"/>
      <c r="I10" s="288"/>
      <c r="J10" s="288"/>
      <c r="K10" s="288"/>
      <c r="L10" s="288"/>
      <c r="M10" s="288"/>
      <c r="N10" s="288"/>
      <c r="O10" s="1"/>
      <c r="P10" s="1"/>
    </row>
    <row r="11" spans="1:16" ht="99.75" customHeight="1" x14ac:dyDescent="0.2">
      <c r="A11" s="40" t="s">
        <v>176</v>
      </c>
      <c r="B11" s="41" t="s">
        <v>67</v>
      </c>
      <c r="C11" s="179" t="str">
        <f>'Configuration (à masquer)'!G56&amp;"  (si sans objet, laisser ""Absence de sous-opération"")"</f>
        <v>sous-opération  (si sans objet, laisser "Absence de sous-opération")</v>
      </c>
      <c r="D11" s="41" t="s">
        <v>174</v>
      </c>
      <c r="E11" s="41" t="s">
        <v>175</v>
      </c>
      <c r="F11" s="41" t="s">
        <v>83</v>
      </c>
      <c r="G11" s="41" t="s">
        <v>110</v>
      </c>
      <c r="H11" s="32" t="s">
        <v>111</v>
      </c>
      <c r="I11" s="40" t="s">
        <v>217</v>
      </c>
      <c r="J11" s="41" t="s">
        <v>122</v>
      </c>
      <c r="K11" s="40" t="s">
        <v>85</v>
      </c>
      <c r="L11" s="34" t="s">
        <v>26</v>
      </c>
      <c r="M11" s="42" t="s">
        <v>16</v>
      </c>
      <c r="N11" s="32" t="s">
        <v>13</v>
      </c>
      <c r="O11" s="10"/>
      <c r="P11" s="10"/>
    </row>
    <row r="12" spans="1:16" ht="39" customHeight="1" x14ac:dyDescent="0.2">
      <c r="A12" s="163"/>
      <c r="B12" s="234" t="s">
        <v>82</v>
      </c>
      <c r="C12" s="186" t="s">
        <v>185</v>
      </c>
      <c r="D12" s="149"/>
      <c r="E12" s="163"/>
      <c r="F12" s="231"/>
      <c r="G12" s="221"/>
      <c r="H12" s="221"/>
      <c r="I12" s="141"/>
      <c r="J12" s="142"/>
      <c r="K12" s="140"/>
      <c r="L12" s="211">
        <f t="shared" ref="L12:L16" si="0">ROUND(I12*J12,2)</f>
        <v>0</v>
      </c>
      <c r="M12" s="212"/>
      <c r="N12" s="136"/>
    </row>
    <row r="13" spans="1:16" ht="39" customHeight="1" x14ac:dyDescent="0.2">
      <c r="A13" s="163"/>
      <c r="B13" s="234" t="s">
        <v>82</v>
      </c>
      <c r="C13" s="186" t="s">
        <v>185</v>
      </c>
      <c r="D13" s="149"/>
      <c r="E13" s="163"/>
      <c r="F13" s="231"/>
      <c r="G13" s="221"/>
      <c r="H13" s="221"/>
      <c r="I13" s="143"/>
      <c r="J13" s="142"/>
      <c r="K13" s="140"/>
      <c r="L13" s="211">
        <f t="shared" si="0"/>
        <v>0</v>
      </c>
      <c r="M13" s="212"/>
      <c r="N13" s="136"/>
    </row>
    <row r="14" spans="1:16" ht="39" customHeight="1" x14ac:dyDescent="0.2">
      <c r="A14" s="163"/>
      <c r="B14" s="234" t="s">
        <v>82</v>
      </c>
      <c r="C14" s="186" t="s">
        <v>185</v>
      </c>
      <c r="D14" s="149"/>
      <c r="E14" s="163"/>
      <c r="F14" s="231"/>
      <c r="G14" s="221"/>
      <c r="H14" s="221"/>
      <c r="I14" s="143"/>
      <c r="J14" s="142"/>
      <c r="K14" s="140"/>
      <c r="L14" s="211">
        <f t="shared" si="0"/>
        <v>0</v>
      </c>
      <c r="M14" s="212"/>
      <c r="N14" s="136"/>
    </row>
    <row r="15" spans="1:16" ht="39" customHeight="1" x14ac:dyDescent="0.2">
      <c r="A15" s="163"/>
      <c r="B15" s="234" t="s">
        <v>82</v>
      </c>
      <c r="C15" s="186" t="s">
        <v>185</v>
      </c>
      <c r="D15" s="149"/>
      <c r="E15" s="163"/>
      <c r="F15" s="231"/>
      <c r="G15" s="221"/>
      <c r="H15" s="221"/>
      <c r="I15" s="143"/>
      <c r="J15" s="142"/>
      <c r="K15" s="140"/>
      <c r="L15" s="211">
        <f t="shared" si="0"/>
        <v>0</v>
      </c>
      <c r="M15" s="212"/>
      <c r="N15" s="136"/>
    </row>
    <row r="16" spans="1:16" ht="39" customHeight="1" x14ac:dyDescent="0.2">
      <c r="A16" s="163"/>
      <c r="B16" s="234" t="s">
        <v>82</v>
      </c>
      <c r="C16" s="186" t="s">
        <v>185</v>
      </c>
      <c r="D16" s="149"/>
      <c r="E16" s="163"/>
      <c r="F16" s="231"/>
      <c r="G16" s="221"/>
      <c r="H16" s="221"/>
      <c r="I16" s="143"/>
      <c r="J16" s="142"/>
      <c r="K16" s="140"/>
      <c r="L16" s="211">
        <f t="shared" si="0"/>
        <v>0</v>
      </c>
      <c r="M16" s="212"/>
      <c r="N16" s="136"/>
    </row>
    <row r="17" spans="1:16" ht="39" customHeight="1" x14ac:dyDescent="0.25">
      <c r="A17" s="173" t="s">
        <v>1</v>
      </c>
      <c r="B17" s="174"/>
      <c r="C17" s="174"/>
      <c r="D17" s="174"/>
      <c r="E17" s="174"/>
      <c r="F17" s="232"/>
      <c r="G17" s="232"/>
      <c r="H17" s="232"/>
      <c r="I17" s="174"/>
      <c r="J17" s="174"/>
      <c r="K17" s="174"/>
      <c r="L17" s="211">
        <f>SUM(L12:L16)</f>
        <v>0</v>
      </c>
      <c r="M17" s="233"/>
      <c r="N17" s="214"/>
    </row>
    <row r="18" spans="1:16" s="49" customFormat="1" ht="15" x14ac:dyDescent="0.25">
      <c r="A18" s="117"/>
      <c r="B18" s="44"/>
      <c r="C18" s="180"/>
      <c r="D18" s="45"/>
      <c r="E18" s="45"/>
      <c r="F18" s="45"/>
      <c r="G18" s="45"/>
      <c r="H18" s="45"/>
      <c r="I18" s="45"/>
      <c r="J18" s="46"/>
      <c r="K18" s="46"/>
      <c r="L18" s="46"/>
      <c r="M18" s="47"/>
      <c r="N18" s="48"/>
    </row>
    <row r="19" spans="1:16" s="49" customFormat="1" ht="61.5" customHeight="1" x14ac:dyDescent="0.25">
      <c r="A19" s="292" t="s">
        <v>177</v>
      </c>
      <c r="B19" s="292"/>
      <c r="C19" s="292"/>
      <c r="D19" s="292"/>
      <c r="E19" s="292"/>
      <c r="F19" s="292"/>
      <c r="G19" s="292"/>
      <c r="H19" s="292"/>
      <c r="I19" s="292"/>
      <c r="J19" s="46"/>
      <c r="K19" s="46"/>
      <c r="L19" s="46"/>
      <c r="M19" s="47"/>
      <c r="N19" s="48"/>
    </row>
    <row r="20" spans="1:16" s="49" customFormat="1" ht="13.5" thickBot="1" x14ac:dyDescent="0.25">
      <c r="A20" s="117"/>
      <c r="B20" s="44"/>
      <c r="C20" s="180"/>
      <c r="D20" s="45"/>
      <c r="E20" s="45"/>
      <c r="F20" s="45"/>
      <c r="G20" s="45"/>
      <c r="H20" s="45"/>
      <c r="I20" s="45"/>
      <c r="J20" s="48"/>
      <c r="K20" s="48"/>
      <c r="L20" s="48"/>
      <c r="M20" s="48"/>
      <c r="N20" s="48"/>
      <c r="O20" s="48"/>
      <c r="P20" s="48"/>
    </row>
    <row r="21" spans="1:16" ht="20.25" customHeight="1" x14ac:dyDescent="0.2">
      <c r="A21" s="63"/>
      <c r="B21" s="64"/>
      <c r="C21" s="188"/>
      <c r="D21" s="64"/>
      <c r="E21" s="64"/>
      <c r="F21" s="64"/>
      <c r="G21" s="64"/>
      <c r="H21" s="64"/>
      <c r="I21" s="65"/>
      <c r="J21" s="48"/>
      <c r="K21" s="48"/>
      <c r="L21" s="48"/>
      <c r="M21" s="48"/>
      <c r="N21" s="48"/>
      <c r="O21" s="48"/>
      <c r="P21" s="48"/>
    </row>
    <row r="22" spans="1:16" ht="57.75" customHeight="1" x14ac:dyDescent="0.2">
      <c r="A22" s="66" t="s">
        <v>46</v>
      </c>
      <c r="B22" s="77"/>
      <c r="C22" s="201"/>
      <c r="D22" s="68"/>
      <c r="E22" s="68"/>
      <c r="F22" s="68"/>
      <c r="G22" s="68"/>
      <c r="H22" s="68"/>
      <c r="I22" s="69"/>
      <c r="J22" s="48"/>
      <c r="K22" s="48"/>
      <c r="L22" s="48"/>
      <c r="M22" s="48"/>
      <c r="N22" s="48"/>
      <c r="O22" s="48"/>
      <c r="P22" s="48"/>
    </row>
    <row r="23" spans="1:16" ht="37.5" customHeight="1" x14ac:dyDescent="0.2">
      <c r="A23" s="66"/>
      <c r="B23" s="67"/>
      <c r="C23" s="189"/>
      <c r="D23" s="68"/>
      <c r="E23" s="68"/>
      <c r="F23" s="68"/>
      <c r="G23" s="68"/>
      <c r="H23" s="68"/>
      <c r="I23" s="69"/>
      <c r="J23" s="48"/>
      <c r="K23" s="48"/>
      <c r="L23" s="48"/>
      <c r="M23" s="48"/>
      <c r="N23" s="48"/>
      <c r="O23" s="48"/>
      <c r="P23" s="48"/>
    </row>
    <row r="24" spans="1:16" ht="39" customHeight="1" x14ac:dyDescent="0.2">
      <c r="A24" s="70" t="s">
        <v>47</v>
      </c>
      <c r="B24" s="270"/>
      <c r="C24" s="270"/>
      <c r="D24" s="270"/>
      <c r="E24" s="270"/>
      <c r="F24" s="270"/>
      <c r="G24" s="270"/>
      <c r="H24" s="270"/>
      <c r="I24" s="69"/>
      <c r="J24" s="48"/>
      <c r="K24" s="48"/>
      <c r="L24" s="48"/>
      <c r="M24" s="48"/>
      <c r="N24" s="48"/>
      <c r="O24" s="48"/>
      <c r="P24" s="48"/>
    </row>
    <row r="25" spans="1:16" s="5" customFormat="1" ht="18" customHeight="1" x14ac:dyDescent="0.2">
      <c r="A25" s="79"/>
      <c r="B25" s="80"/>
      <c r="C25" s="193"/>
      <c r="D25" s="80"/>
      <c r="E25" s="80"/>
      <c r="F25" s="80"/>
      <c r="G25" s="80"/>
      <c r="H25" s="80"/>
      <c r="I25" s="71"/>
      <c r="J25" s="48"/>
      <c r="K25" s="48"/>
      <c r="L25" s="48"/>
      <c r="M25" s="48"/>
      <c r="N25" s="48"/>
      <c r="O25" s="48"/>
      <c r="P25" s="48"/>
    </row>
    <row r="26" spans="1:16" ht="14.25" customHeight="1" x14ac:dyDescent="0.2">
      <c r="A26" s="70"/>
      <c r="B26" s="62"/>
      <c r="C26" s="187"/>
      <c r="D26" s="62"/>
      <c r="E26" s="62"/>
      <c r="F26" s="62"/>
      <c r="G26" s="62"/>
      <c r="H26" s="62"/>
      <c r="I26" s="71"/>
      <c r="J26" s="48"/>
      <c r="K26" s="48"/>
      <c r="L26" s="48"/>
      <c r="M26" s="48"/>
      <c r="N26" s="48"/>
      <c r="O26" s="48"/>
      <c r="P26" s="48"/>
    </row>
    <row r="27" spans="1:16" ht="39" customHeight="1" x14ac:dyDescent="0.2">
      <c r="A27" s="72" t="s">
        <v>48</v>
      </c>
      <c r="B27" s="251"/>
      <c r="C27" s="251"/>
      <c r="D27" s="251"/>
      <c r="E27" s="251"/>
      <c r="F27" s="251"/>
      <c r="G27" s="251"/>
      <c r="H27" s="251"/>
      <c r="I27" s="69"/>
      <c r="J27" s="48"/>
      <c r="K27" s="48"/>
      <c r="L27" s="48"/>
      <c r="M27" s="48"/>
      <c r="N27" s="48"/>
      <c r="O27" s="48"/>
      <c r="P27" s="48"/>
    </row>
    <row r="28" spans="1:16" ht="39" customHeight="1" x14ac:dyDescent="0.2">
      <c r="A28" s="73"/>
      <c r="B28" s="251"/>
      <c r="C28" s="251"/>
      <c r="D28" s="251"/>
      <c r="E28" s="251"/>
      <c r="F28" s="251"/>
      <c r="G28" s="251"/>
      <c r="H28" s="251"/>
      <c r="I28" s="69"/>
      <c r="J28" s="48"/>
      <c r="K28" s="48"/>
      <c r="L28" s="48"/>
      <c r="M28" s="48"/>
      <c r="N28" s="48"/>
      <c r="O28" s="48"/>
      <c r="P28" s="48"/>
    </row>
    <row r="29" spans="1:16" ht="39" customHeight="1" x14ac:dyDescent="0.2">
      <c r="A29" s="73"/>
      <c r="B29" s="251"/>
      <c r="C29" s="251"/>
      <c r="D29" s="251"/>
      <c r="E29" s="251"/>
      <c r="F29" s="251"/>
      <c r="G29" s="251"/>
      <c r="H29" s="251"/>
      <c r="I29" s="69"/>
      <c r="J29" s="48"/>
      <c r="K29" s="48"/>
      <c r="L29" s="48"/>
      <c r="M29" s="48"/>
      <c r="N29" s="48"/>
      <c r="O29" s="48"/>
      <c r="P29" s="48"/>
    </row>
    <row r="30" spans="1:16" ht="13.5" customHeight="1" thickBot="1" x14ac:dyDescent="0.25">
      <c r="A30" s="74"/>
      <c r="B30" s="75"/>
      <c r="C30" s="190"/>
      <c r="D30" s="75"/>
      <c r="E30" s="75"/>
      <c r="F30" s="75"/>
      <c r="G30" s="75"/>
      <c r="H30" s="75"/>
      <c r="I30" s="76"/>
      <c r="J30" s="48"/>
      <c r="K30" s="48"/>
      <c r="L30" s="48"/>
      <c r="M30" s="48"/>
      <c r="N30" s="48"/>
      <c r="O30" s="48"/>
      <c r="P30" s="48"/>
    </row>
  </sheetData>
  <sheetProtection formatRows="0" insertColumns="0" insertRows="0"/>
  <mergeCells count="7">
    <mergeCell ref="B27:H29"/>
    <mergeCell ref="A2:N2"/>
    <mergeCell ref="A9:D9"/>
    <mergeCell ref="E9:I9"/>
    <mergeCell ref="A10:N10"/>
    <mergeCell ref="A19:I19"/>
    <mergeCell ref="B24:H24"/>
  </mergeCells>
  <dataValidations count="5">
    <dataValidation type="date" allowBlank="1" showInputMessage="1" showErrorMessage="1" sqref="E5:E6 I5:I6">
      <formula1>41640</formula1>
      <formula2>45291</formula2>
    </dataValidation>
    <dataValidation type="list" allowBlank="1" showInputMessage="1" showErrorMessage="1" sqref="M12:M16">
      <formula1>", ,X"</formula1>
    </dataValidation>
    <dataValidation type="list" allowBlank="1" showInputMessage="1" showErrorMessage="1" sqref="K12:K16">
      <formula1>"Journée de travail,Heure de travail,"</formula1>
    </dataValidation>
    <dataValidation type="list" operator="equal" allowBlank="1" showErrorMessage="1" sqref="WLP982928:WLP982946 IZ65448:IZ65466 SV65448:SV65466 ACR65448:ACR65466 AMN65448:AMN65466 AWJ65448:AWJ65466 BGF65448:BGF65466 BQB65448:BQB65466 BZX65448:BZX65466 CJT65448:CJT65466 CTP65448:CTP65466 DDL65448:DDL65466 DNH65448:DNH65466 DXD65448:DXD65466 EGZ65448:EGZ65466 EQV65448:EQV65466 FAR65448:FAR65466 FKN65448:FKN65466 FUJ65448:FUJ65466 GEF65448:GEF65466 GOB65448:GOB65466 GXX65448:GXX65466 HHT65448:HHT65466 HRP65448:HRP65466 IBL65448:IBL65466 ILH65448:ILH65466 IVD65448:IVD65466 JEZ65448:JEZ65466 JOV65448:JOV65466 JYR65448:JYR65466 KIN65448:KIN65466 KSJ65448:KSJ65466 LCF65448:LCF65466 LMB65448:LMB65466 LVX65448:LVX65466 MFT65448:MFT65466 MPP65448:MPP65466 MZL65448:MZL65466 NJH65448:NJH65466 NTD65448:NTD65466 OCZ65448:OCZ65466 OMV65448:OMV65466 OWR65448:OWR65466 PGN65448:PGN65466 PQJ65448:PQJ65466 QAF65448:QAF65466 QKB65448:QKB65466 QTX65448:QTX65466 RDT65448:RDT65466 RNP65448:RNP65466 RXL65448:RXL65466 SHH65448:SHH65466 SRD65448:SRD65466 TAZ65448:TAZ65466 TKV65448:TKV65466 TUR65448:TUR65466 UEN65448:UEN65466 UOJ65448:UOJ65466 UYF65448:UYF65466 VIB65448:VIB65466 VRX65448:VRX65466 WBT65448:WBT65466 WLP65448:WLP65466 WVL65448:WVL65466 IZ130984:IZ131002 SV130984:SV131002 ACR130984:ACR131002 AMN130984:AMN131002 AWJ130984:AWJ131002 BGF130984:BGF131002 BQB130984:BQB131002 BZX130984:BZX131002 CJT130984:CJT131002 CTP130984:CTP131002 DDL130984:DDL131002 DNH130984:DNH131002 DXD130984:DXD131002 EGZ130984:EGZ131002 EQV130984:EQV131002 FAR130984:FAR131002 FKN130984:FKN131002 FUJ130984:FUJ131002 GEF130984:GEF131002 GOB130984:GOB131002 GXX130984:GXX131002 HHT130984:HHT131002 HRP130984:HRP131002 IBL130984:IBL131002 ILH130984:ILH131002 IVD130984:IVD131002 JEZ130984:JEZ131002 JOV130984:JOV131002 JYR130984:JYR131002 KIN130984:KIN131002 KSJ130984:KSJ131002 LCF130984:LCF131002 LMB130984:LMB131002 LVX130984:LVX131002 MFT130984:MFT131002 MPP130984:MPP131002 MZL130984:MZL131002 NJH130984:NJH131002 NTD130984:NTD131002 OCZ130984:OCZ131002 OMV130984:OMV131002 OWR130984:OWR131002 PGN130984:PGN131002 PQJ130984:PQJ131002 QAF130984:QAF131002 QKB130984:QKB131002 QTX130984:QTX131002 RDT130984:RDT131002 RNP130984:RNP131002 RXL130984:RXL131002 SHH130984:SHH131002 SRD130984:SRD131002 TAZ130984:TAZ131002 TKV130984:TKV131002 TUR130984:TUR131002 UEN130984:UEN131002 UOJ130984:UOJ131002 UYF130984:UYF131002 VIB130984:VIB131002 VRX130984:VRX131002 WBT130984:WBT131002 WLP130984:WLP131002 WVL130984:WVL131002 IZ196520:IZ196538 SV196520:SV196538 ACR196520:ACR196538 AMN196520:AMN196538 AWJ196520:AWJ196538 BGF196520:BGF196538 BQB196520:BQB196538 BZX196520:BZX196538 CJT196520:CJT196538 CTP196520:CTP196538 DDL196520:DDL196538 DNH196520:DNH196538 DXD196520:DXD196538 EGZ196520:EGZ196538 EQV196520:EQV196538 FAR196520:FAR196538 FKN196520:FKN196538 FUJ196520:FUJ196538 GEF196520:GEF196538 GOB196520:GOB196538 GXX196520:GXX196538 HHT196520:HHT196538 HRP196520:HRP196538 IBL196520:IBL196538 ILH196520:ILH196538 IVD196520:IVD196538 JEZ196520:JEZ196538 JOV196520:JOV196538 JYR196520:JYR196538 KIN196520:KIN196538 KSJ196520:KSJ196538 LCF196520:LCF196538 LMB196520:LMB196538 LVX196520:LVX196538 MFT196520:MFT196538 MPP196520:MPP196538 MZL196520:MZL196538 NJH196520:NJH196538 NTD196520:NTD196538 OCZ196520:OCZ196538 OMV196520:OMV196538 OWR196520:OWR196538 PGN196520:PGN196538 PQJ196520:PQJ196538 QAF196520:QAF196538 QKB196520:QKB196538 QTX196520:QTX196538 RDT196520:RDT196538 RNP196520:RNP196538 RXL196520:RXL196538 SHH196520:SHH196538 SRD196520:SRD196538 TAZ196520:TAZ196538 TKV196520:TKV196538 TUR196520:TUR196538 UEN196520:UEN196538 UOJ196520:UOJ196538 UYF196520:UYF196538 VIB196520:VIB196538 VRX196520:VRX196538 WBT196520:WBT196538 WLP196520:WLP196538 WVL196520:WVL196538 IZ262056:IZ262074 SV262056:SV262074 ACR262056:ACR262074 AMN262056:AMN262074 AWJ262056:AWJ262074 BGF262056:BGF262074 BQB262056:BQB262074 BZX262056:BZX262074 CJT262056:CJT262074 CTP262056:CTP262074 DDL262056:DDL262074 DNH262056:DNH262074 DXD262056:DXD262074 EGZ262056:EGZ262074 EQV262056:EQV262074 FAR262056:FAR262074 FKN262056:FKN262074 FUJ262056:FUJ262074 GEF262056:GEF262074 GOB262056:GOB262074 GXX262056:GXX262074 HHT262056:HHT262074 HRP262056:HRP262074 IBL262056:IBL262074 ILH262056:ILH262074 IVD262056:IVD262074 JEZ262056:JEZ262074 JOV262056:JOV262074 JYR262056:JYR262074 KIN262056:KIN262074 KSJ262056:KSJ262074 LCF262056:LCF262074 LMB262056:LMB262074 LVX262056:LVX262074 MFT262056:MFT262074 MPP262056:MPP262074 MZL262056:MZL262074 NJH262056:NJH262074 NTD262056:NTD262074 OCZ262056:OCZ262074 OMV262056:OMV262074 OWR262056:OWR262074 PGN262056:PGN262074 PQJ262056:PQJ262074 QAF262056:QAF262074 QKB262056:QKB262074 QTX262056:QTX262074 RDT262056:RDT262074 RNP262056:RNP262074 RXL262056:RXL262074 SHH262056:SHH262074 SRD262056:SRD262074 TAZ262056:TAZ262074 TKV262056:TKV262074 TUR262056:TUR262074 UEN262056:UEN262074 UOJ262056:UOJ262074 UYF262056:UYF262074 VIB262056:VIB262074 VRX262056:VRX262074 WBT262056:WBT262074 WLP262056:WLP262074 WVL262056:WVL262074 IZ327592:IZ327610 SV327592:SV327610 ACR327592:ACR327610 AMN327592:AMN327610 AWJ327592:AWJ327610 BGF327592:BGF327610 BQB327592:BQB327610 BZX327592:BZX327610 CJT327592:CJT327610 CTP327592:CTP327610 DDL327592:DDL327610 DNH327592:DNH327610 DXD327592:DXD327610 EGZ327592:EGZ327610 EQV327592:EQV327610 FAR327592:FAR327610 FKN327592:FKN327610 FUJ327592:FUJ327610 GEF327592:GEF327610 GOB327592:GOB327610 GXX327592:GXX327610 HHT327592:HHT327610 HRP327592:HRP327610 IBL327592:IBL327610 ILH327592:ILH327610 IVD327592:IVD327610 JEZ327592:JEZ327610 JOV327592:JOV327610 JYR327592:JYR327610 KIN327592:KIN327610 KSJ327592:KSJ327610 LCF327592:LCF327610 LMB327592:LMB327610 LVX327592:LVX327610 MFT327592:MFT327610 MPP327592:MPP327610 MZL327592:MZL327610 NJH327592:NJH327610 NTD327592:NTD327610 OCZ327592:OCZ327610 OMV327592:OMV327610 OWR327592:OWR327610 PGN327592:PGN327610 PQJ327592:PQJ327610 QAF327592:QAF327610 QKB327592:QKB327610 QTX327592:QTX327610 RDT327592:RDT327610 RNP327592:RNP327610 RXL327592:RXL327610 SHH327592:SHH327610 SRD327592:SRD327610 TAZ327592:TAZ327610 TKV327592:TKV327610 TUR327592:TUR327610 UEN327592:UEN327610 UOJ327592:UOJ327610 UYF327592:UYF327610 VIB327592:VIB327610 VRX327592:VRX327610 WBT327592:WBT327610 WLP327592:WLP327610 WVL327592:WVL327610 IZ393128:IZ393146 SV393128:SV393146 ACR393128:ACR393146 AMN393128:AMN393146 AWJ393128:AWJ393146 BGF393128:BGF393146 BQB393128:BQB393146 BZX393128:BZX393146 CJT393128:CJT393146 CTP393128:CTP393146 DDL393128:DDL393146 DNH393128:DNH393146 DXD393128:DXD393146 EGZ393128:EGZ393146 EQV393128:EQV393146 FAR393128:FAR393146 FKN393128:FKN393146 FUJ393128:FUJ393146 GEF393128:GEF393146 GOB393128:GOB393146 GXX393128:GXX393146 HHT393128:HHT393146 HRP393128:HRP393146 IBL393128:IBL393146 ILH393128:ILH393146 IVD393128:IVD393146 JEZ393128:JEZ393146 JOV393128:JOV393146 JYR393128:JYR393146 KIN393128:KIN393146 KSJ393128:KSJ393146 LCF393128:LCF393146 LMB393128:LMB393146 LVX393128:LVX393146 MFT393128:MFT393146 MPP393128:MPP393146 MZL393128:MZL393146 NJH393128:NJH393146 NTD393128:NTD393146 OCZ393128:OCZ393146 OMV393128:OMV393146 OWR393128:OWR393146 PGN393128:PGN393146 PQJ393128:PQJ393146 QAF393128:QAF393146 QKB393128:QKB393146 QTX393128:QTX393146 RDT393128:RDT393146 RNP393128:RNP393146 RXL393128:RXL393146 SHH393128:SHH393146 SRD393128:SRD393146 TAZ393128:TAZ393146 TKV393128:TKV393146 TUR393128:TUR393146 UEN393128:UEN393146 UOJ393128:UOJ393146 UYF393128:UYF393146 VIB393128:VIB393146 VRX393128:VRX393146 WBT393128:WBT393146 WLP393128:WLP393146 WVL393128:WVL393146 IZ458664:IZ458682 SV458664:SV458682 ACR458664:ACR458682 AMN458664:AMN458682 AWJ458664:AWJ458682 BGF458664:BGF458682 BQB458664:BQB458682 BZX458664:BZX458682 CJT458664:CJT458682 CTP458664:CTP458682 DDL458664:DDL458682 DNH458664:DNH458682 DXD458664:DXD458682 EGZ458664:EGZ458682 EQV458664:EQV458682 FAR458664:FAR458682 FKN458664:FKN458682 FUJ458664:FUJ458682 GEF458664:GEF458682 GOB458664:GOB458682 GXX458664:GXX458682 HHT458664:HHT458682 HRP458664:HRP458682 IBL458664:IBL458682 ILH458664:ILH458682 IVD458664:IVD458682 JEZ458664:JEZ458682 JOV458664:JOV458682 JYR458664:JYR458682 KIN458664:KIN458682 KSJ458664:KSJ458682 LCF458664:LCF458682 LMB458664:LMB458682 LVX458664:LVX458682 MFT458664:MFT458682 MPP458664:MPP458682 MZL458664:MZL458682 NJH458664:NJH458682 NTD458664:NTD458682 OCZ458664:OCZ458682 OMV458664:OMV458682 OWR458664:OWR458682 PGN458664:PGN458682 PQJ458664:PQJ458682 QAF458664:QAF458682 QKB458664:QKB458682 QTX458664:QTX458682 RDT458664:RDT458682 RNP458664:RNP458682 RXL458664:RXL458682 SHH458664:SHH458682 SRD458664:SRD458682 TAZ458664:TAZ458682 TKV458664:TKV458682 TUR458664:TUR458682 UEN458664:UEN458682 UOJ458664:UOJ458682 UYF458664:UYF458682 VIB458664:VIB458682 VRX458664:VRX458682 WBT458664:WBT458682 WLP458664:WLP458682 WVL458664:WVL458682 IZ524200:IZ524218 SV524200:SV524218 ACR524200:ACR524218 AMN524200:AMN524218 AWJ524200:AWJ524218 BGF524200:BGF524218 BQB524200:BQB524218 BZX524200:BZX524218 CJT524200:CJT524218 CTP524200:CTP524218 DDL524200:DDL524218 DNH524200:DNH524218 DXD524200:DXD524218 EGZ524200:EGZ524218 EQV524200:EQV524218 FAR524200:FAR524218 FKN524200:FKN524218 FUJ524200:FUJ524218 GEF524200:GEF524218 GOB524200:GOB524218 GXX524200:GXX524218 HHT524200:HHT524218 HRP524200:HRP524218 IBL524200:IBL524218 ILH524200:ILH524218 IVD524200:IVD524218 JEZ524200:JEZ524218 JOV524200:JOV524218 JYR524200:JYR524218 KIN524200:KIN524218 KSJ524200:KSJ524218 LCF524200:LCF524218 LMB524200:LMB524218 LVX524200:LVX524218 MFT524200:MFT524218 MPP524200:MPP524218 MZL524200:MZL524218 NJH524200:NJH524218 NTD524200:NTD524218 OCZ524200:OCZ524218 OMV524200:OMV524218 OWR524200:OWR524218 PGN524200:PGN524218 PQJ524200:PQJ524218 QAF524200:QAF524218 QKB524200:QKB524218 QTX524200:QTX524218 RDT524200:RDT524218 RNP524200:RNP524218 RXL524200:RXL524218 SHH524200:SHH524218 SRD524200:SRD524218 TAZ524200:TAZ524218 TKV524200:TKV524218 TUR524200:TUR524218 UEN524200:UEN524218 UOJ524200:UOJ524218 UYF524200:UYF524218 VIB524200:VIB524218 VRX524200:VRX524218 WBT524200:WBT524218 WLP524200:WLP524218 WVL524200:WVL524218 IZ589736:IZ589754 SV589736:SV589754 ACR589736:ACR589754 AMN589736:AMN589754 AWJ589736:AWJ589754 BGF589736:BGF589754 BQB589736:BQB589754 BZX589736:BZX589754 CJT589736:CJT589754 CTP589736:CTP589754 DDL589736:DDL589754 DNH589736:DNH589754 DXD589736:DXD589754 EGZ589736:EGZ589754 EQV589736:EQV589754 FAR589736:FAR589754 FKN589736:FKN589754 FUJ589736:FUJ589754 GEF589736:GEF589754 GOB589736:GOB589754 GXX589736:GXX589754 HHT589736:HHT589754 HRP589736:HRP589754 IBL589736:IBL589754 ILH589736:ILH589754 IVD589736:IVD589754 JEZ589736:JEZ589754 JOV589736:JOV589754 JYR589736:JYR589754 KIN589736:KIN589754 KSJ589736:KSJ589754 LCF589736:LCF589754 LMB589736:LMB589754 LVX589736:LVX589754 MFT589736:MFT589754 MPP589736:MPP589754 MZL589736:MZL589754 NJH589736:NJH589754 NTD589736:NTD589754 OCZ589736:OCZ589754 OMV589736:OMV589754 OWR589736:OWR589754 PGN589736:PGN589754 PQJ589736:PQJ589754 QAF589736:QAF589754 QKB589736:QKB589754 QTX589736:QTX589754 RDT589736:RDT589754 RNP589736:RNP589754 RXL589736:RXL589754 SHH589736:SHH589754 SRD589736:SRD589754 TAZ589736:TAZ589754 TKV589736:TKV589754 TUR589736:TUR589754 UEN589736:UEN589754 UOJ589736:UOJ589754 UYF589736:UYF589754 VIB589736:VIB589754 VRX589736:VRX589754 WBT589736:WBT589754 WLP589736:WLP589754 WVL589736:WVL589754 IZ655272:IZ655290 SV655272:SV655290 ACR655272:ACR655290 AMN655272:AMN655290 AWJ655272:AWJ655290 BGF655272:BGF655290 BQB655272:BQB655290 BZX655272:BZX655290 CJT655272:CJT655290 CTP655272:CTP655290 DDL655272:DDL655290 DNH655272:DNH655290 DXD655272:DXD655290 EGZ655272:EGZ655290 EQV655272:EQV655290 FAR655272:FAR655290 FKN655272:FKN655290 FUJ655272:FUJ655290 GEF655272:GEF655290 GOB655272:GOB655290 GXX655272:GXX655290 HHT655272:HHT655290 HRP655272:HRP655290 IBL655272:IBL655290 ILH655272:ILH655290 IVD655272:IVD655290 JEZ655272:JEZ655290 JOV655272:JOV655290 JYR655272:JYR655290 KIN655272:KIN655290 KSJ655272:KSJ655290 LCF655272:LCF655290 LMB655272:LMB655290 LVX655272:LVX655290 MFT655272:MFT655290 MPP655272:MPP655290 MZL655272:MZL655290 NJH655272:NJH655290 NTD655272:NTD655290 OCZ655272:OCZ655290 OMV655272:OMV655290 OWR655272:OWR655290 PGN655272:PGN655290 PQJ655272:PQJ655290 QAF655272:QAF655290 QKB655272:QKB655290 QTX655272:QTX655290 RDT655272:RDT655290 RNP655272:RNP655290 RXL655272:RXL655290 SHH655272:SHH655290 SRD655272:SRD655290 TAZ655272:TAZ655290 TKV655272:TKV655290 TUR655272:TUR655290 UEN655272:UEN655290 UOJ655272:UOJ655290 UYF655272:UYF655290 VIB655272:VIB655290 VRX655272:VRX655290 WBT655272:WBT655290 WLP655272:WLP655290 WVL655272:WVL655290 IZ720808:IZ720826 SV720808:SV720826 ACR720808:ACR720826 AMN720808:AMN720826 AWJ720808:AWJ720826 BGF720808:BGF720826 BQB720808:BQB720826 BZX720808:BZX720826 CJT720808:CJT720826 CTP720808:CTP720826 DDL720808:DDL720826 DNH720808:DNH720826 DXD720808:DXD720826 EGZ720808:EGZ720826 EQV720808:EQV720826 FAR720808:FAR720826 FKN720808:FKN720826 FUJ720808:FUJ720826 GEF720808:GEF720826 GOB720808:GOB720826 GXX720808:GXX720826 HHT720808:HHT720826 HRP720808:HRP720826 IBL720808:IBL720826 ILH720808:ILH720826 IVD720808:IVD720826 JEZ720808:JEZ720826 JOV720808:JOV720826 JYR720808:JYR720826 KIN720808:KIN720826 KSJ720808:KSJ720826 LCF720808:LCF720826 LMB720808:LMB720826 LVX720808:LVX720826 MFT720808:MFT720826 MPP720808:MPP720826 MZL720808:MZL720826 NJH720808:NJH720826 NTD720808:NTD720826 OCZ720808:OCZ720826 OMV720808:OMV720826 OWR720808:OWR720826 PGN720808:PGN720826 PQJ720808:PQJ720826 QAF720808:QAF720826 QKB720808:QKB720826 QTX720808:QTX720826 RDT720808:RDT720826 RNP720808:RNP720826 RXL720808:RXL720826 SHH720808:SHH720826 SRD720808:SRD720826 TAZ720808:TAZ720826 TKV720808:TKV720826 TUR720808:TUR720826 UEN720808:UEN720826 UOJ720808:UOJ720826 UYF720808:UYF720826 VIB720808:VIB720826 VRX720808:VRX720826 WBT720808:WBT720826 WLP720808:WLP720826 WVL720808:WVL720826 IZ786344:IZ786362 SV786344:SV786362 ACR786344:ACR786362 AMN786344:AMN786362 AWJ786344:AWJ786362 BGF786344:BGF786362 BQB786344:BQB786362 BZX786344:BZX786362 CJT786344:CJT786362 CTP786344:CTP786362 DDL786344:DDL786362 DNH786344:DNH786362 DXD786344:DXD786362 EGZ786344:EGZ786362 EQV786344:EQV786362 FAR786344:FAR786362 FKN786344:FKN786362 FUJ786344:FUJ786362 GEF786344:GEF786362 GOB786344:GOB786362 GXX786344:GXX786362 HHT786344:HHT786362 HRP786344:HRP786362 IBL786344:IBL786362 ILH786344:ILH786362 IVD786344:IVD786362 JEZ786344:JEZ786362 JOV786344:JOV786362 JYR786344:JYR786362 KIN786344:KIN786362 KSJ786344:KSJ786362 LCF786344:LCF786362 LMB786344:LMB786362 LVX786344:LVX786362 MFT786344:MFT786362 MPP786344:MPP786362 MZL786344:MZL786362 NJH786344:NJH786362 NTD786344:NTD786362 OCZ786344:OCZ786362 OMV786344:OMV786362 OWR786344:OWR786362 PGN786344:PGN786362 PQJ786344:PQJ786362 QAF786344:QAF786362 QKB786344:QKB786362 QTX786344:QTX786362 RDT786344:RDT786362 RNP786344:RNP786362 RXL786344:RXL786362 SHH786344:SHH786362 SRD786344:SRD786362 TAZ786344:TAZ786362 TKV786344:TKV786362 TUR786344:TUR786362 UEN786344:UEN786362 UOJ786344:UOJ786362 UYF786344:UYF786362 VIB786344:VIB786362 VRX786344:VRX786362 WBT786344:WBT786362 WLP786344:WLP786362 WVL786344:WVL786362 IZ851880:IZ851898 SV851880:SV851898 ACR851880:ACR851898 AMN851880:AMN851898 AWJ851880:AWJ851898 BGF851880:BGF851898 BQB851880:BQB851898 BZX851880:BZX851898 CJT851880:CJT851898 CTP851880:CTP851898 DDL851880:DDL851898 DNH851880:DNH851898 DXD851880:DXD851898 EGZ851880:EGZ851898 EQV851880:EQV851898 FAR851880:FAR851898 FKN851880:FKN851898 FUJ851880:FUJ851898 GEF851880:GEF851898 GOB851880:GOB851898 GXX851880:GXX851898 HHT851880:HHT851898 HRP851880:HRP851898 IBL851880:IBL851898 ILH851880:ILH851898 IVD851880:IVD851898 JEZ851880:JEZ851898 JOV851880:JOV851898 JYR851880:JYR851898 KIN851880:KIN851898 KSJ851880:KSJ851898 LCF851880:LCF851898 LMB851880:LMB851898 LVX851880:LVX851898 MFT851880:MFT851898 MPP851880:MPP851898 MZL851880:MZL851898 NJH851880:NJH851898 NTD851880:NTD851898 OCZ851880:OCZ851898 OMV851880:OMV851898 OWR851880:OWR851898 PGN851880:PGN851898 PQJ851880:PQJ851898 QAF851880:QAF851898 QKB851880:QKB851898 QTX851880:QTX851898 RDT851880:RDT851898 RNP851880:RNP851898 RXL851880:RXL851898 SHH851880:SHH851898 SRD851880:SRD851898 TAZ851880:TAZ851898 TKV851880:TKV851898 TUR851880:TUR851898 UEN851880:UEN851898 UOJ851880:UOJ851898 UYF851880:UYF851898 VIB851880:VIB851898 VRX851880:VRX851898 WBT851880:WBT851898 WLP851880:WLP851898 WVL851880:WVL851898 IZ917416:IZ917434 SV917416:SV917434 ACR917416:ACR917434 AMN917416:AMN917434 AWJ917416:AWJ917434 BGF917416:BGF917434 BQB917416:BQB917434 BZX917416:BZX917434 CJT917416:CJT917434 CTP917416:CTP917434 DDL917416:DDL917434 DNH917416:DNH917434 DXD917416:DXD917434 EGZ917416:EGZ917434 EQV917416:EQV917434 FAR917416:FAR917434 FKN917416:FKN917434 FUJ917416:FUJ917434 GEF917416:GEF917434 GOB917416:GOB917434 GXX917416:GXX917434 HHT917416:HHT917434 HRP917416:HRP917434 IBL917416:IBL917434 ILH917416:ILH917434 IVD917416:IVD917434 JEZ917416:JEZ917434 JOV917416:JOV917434 JYR917416:JYR917434 KIN917416:KIN917434 KSJ917416:KSJ917434 LCF917416:LCF917434 LMB917416:LMB917434 LVX917416:LVX917434 MFT917416:MFT917434 MPP917416:MPP917434 MZL917416:MZL917434 NJH917416:NJH917434 NTD917416:NTD917434 OCZ917416:OCZ917434 OMV917416:OMV917434 OWR917416:OWR917434 PGN917416:PGN917434 PQJ917416:PQJ917434 QAF917416:QAF917434 QKB917416:QKB917434 QTX917416:QTX917434 RDT917416:RDT917434 RNP917416:RNP917434 RXL917416:RXL917434 SHH917416:SHH917434 SRD917416:SRD917434 TAZ917416:TAZ917434 TKV917416:TKV917434 TUR917416:TUR917434 UEN917416:UEN917434 UOJ917416:UOJ917434 UYF917416:UYF917434 VIB917416:VIB917434 VRX917416:VRX917434 WBT917416:WBT917434 WLP917416:WLP917434 WVL917416:WVL917434 IZ982952:IZ982970 SV982952:SV982970 ACR982952:ACR982970 AMN982952:AMN982970 AWJ982952:AWJ982970 BGF982952:BGF982970 BQB982952:BQB982970 BZX982952:BZX982970 CJT982952:CJT982970 CTP982952:CTP982970 DDL982952:DDL982970 DNH982952:DNH982970 DXD982952:DXD982970 EGZ982952:EGZ982970 EQV982952:EQV982970 FAR982952:FAR982970 FKN982952:FKN982970 FUJ982952:FUJ982970 GEF982952:GEF982970 GOB982952:GOB982970 GXX982952:GXX982970 HHT982952:HHT982970 HRP982952:HRP982970 IBL982952:IBL982970 ILH982952:ILH982970 IVD982952:IVD982970 JEZ982952:JEZ982970 JOV982952:JOV982970 JYR982952:JYR982970 KIN982952:KIN982970 KSJ982952:KSJ982970 LCF982952:LCF982970 LMB982952:LMB982970 LVX982952:LVX982970 MFT982952:MFT982970 MPP982952:MPP982970 MZL982952:MZL982970 NJH982952:NJH982970 NTD982952:NTD982970 OCZ982952:OCZ982970 OMV982952:OMV982970 OWR982952:OWR982970 PGN982952:PGN982970 PQJ982952:PQJ982970 QAF982952:QAF982970 QKB982952:QKB982970 QTX982952:QTX982970 RDT982952:RDT982970 RNP982952:RNP982970 RXL982952:RXL982970 SHH982952:SHH982970 SRD982952:SRD982970 TAZ982952:TAZ982970 TKV982952:TKV982970 TUR982952:TUR982970 UEN982952:UEN982970 UOJ982952:UOJ982970 UYF982952:UYF982970 VIB982952:VIB982970 VRX982952:VRX982970 WBT982952:WBT982970 WLP982952:WLP982970 WVL982952:WVL982970 WVL982928:WVL982946 WBT982928:WBT982946 IZ65424:IZ65442 SV65424:SV65442 ACR65424:ACR65442 AMN65424:AMN65442 AWJ65424:AWJ65442 BGF65424:BGF65442 BQB65424:BQB65442 BZX65424:BZX65442 CJT65424:CJT65442 CTP65424:CTP65442 DDL65424:DDL65442 DNH65424:DNH65442 DXD65424:DXD65442 EGZ65424:EGZ65442 EQV65424:EQV65442 FAR65424:FAR65442 FKN65424:FKN65442 FUJ65424:FUJ65442 GEF65424:GEF65442 GOB65424:GOB65442 GXX65424:GXX65442 HHT65424:HHT65442 HRP65424:HRP65442 IBL65424:IBL65442 ILH65424:ILH65442 IVD65424:IVD65442 JEZ65424:JEZ65442 JOV65424:JOV65442 JYR65424:JYR65442 KIN65424:KIN65442 KSJ65424:KSJ65442 LCF65424:LCF65442 LMB65424:LMB65442 LVX65424:LVX65442 MFT65424:MFT65442 MPP65424:MPP65442 MZL65424:MZL65442 NJH65424:NJH65442 NTD65424:NTD65442 OCZ65424:OCZ65442 OMV65424:OMV65442 OWR65424:OWR65442 PGN65424:PGN65442 PQJ65424:PQJ65442 QAF65424:QAF65442 QKB65424:QKB65442 QTX65424:QTX65442 RDT65424:RDT65442 RNP65424:RNP65442 RXL65424:RXL65442 SHH65424:SHH65442 SRD65424:SRD65442 TAZ65424:TAZ65442 TKV65424:TKV65442 TUR65424:TUR65442 UEN65424:UEN65442 UOJ65424:UOJ65442 UYF65424:UYF65442 VIB65424:VIB65442 VRX65424:VRX65442 WBT65424:WBT65442 WLP65424:WLP65442 WVL65424:WVL65442 IZ130960:IZ130978 SV130960:SV130978 ACR130960:ACR130978 AMN130960:AMN130978 AWJ130960:AWJ130978 BGF130960:BGF130978 BQB130960:BQB130978 BZX130960:BZX130978 CJT130960:CJT130978 CTP130960:CTP130978 DDL130960:DDL130978 DNH130960:DNH130978 DXD130960:DXD130978 EGZ130960:EGZ130978 EQV130960:EQV130978 FAR130960:FAR130978 FKN130960:FKN130978 FUJ130960:FUJ130978 GEF130960:GEF130978 GOB130960:GOB130978 GXX130960:GXX130978 HHT130960:HHT130978 HRP130960:HRP130978 IBL130960:IBL130978 ILH130960:ILH130978 IVD130960:IVD130978 JEZ130960:JEZ130978 JOV130960:JOV130978 JYR130960:JYR130978 KIN130960:KIN130978 KSJ130960:KSJ130978 LCF130960:LCF130978 LMB130960:LMB130978 LVX130960:LVX130978 MFT130960:MFT130978 MPP130960:MPP130978 MZL130960:MZL130978 NJH130960:NJH130978 NTD130960:NTD130978 OCZ130960:OCZ130978 OMV130960:OMV130978 OWR130960:OWR130978 PGN130960:PGN130978 PQJ130960:PQJ130978 QAF130960:QAF130978 QKB130960:QKB130978 QTX130960:QTX130978 RDT130960:RDT130978 RNP130960:RNP130978 RXL130960:RXL130978 SHH130960:SHH130978 SRD130960:SRD130978 TAZ130960:TAZ130978 TKV130960:TKV130978 TUR130960:TUR130978 UEN130960:UEN130978 UOJ130960:UOJ130978 UYF130960:UYF130978 VIB130960:VIB130978 VRX130960:VRX130978 WBT130960:WBT130978 WLP130960:WLP130978 WVL130960:WVL130978 IZ196496:IZ196514 SV196496:SV196514 ACR196496:ACR196514 AMN196496:AMN196514 AWJ196496:AWJ196514 BGF196496:BGF196514 BQB196496:BQB196514 BZX196496:BZX196514 CJT196496:CJT196514 CTP196496:CTP196514 DDL196496:DDL196514 DNH196496:DNH196514 DXD196496:DXD196514 EGZ196496:EGZ196514 EQV196496:EQV196514 FAR196496:FAR196514 FKN196496:FKN196514 FUJ196496:FUJ196514 GEF196496:GEF196514 GOB196496:GOB196514 GXX196496:GXX196514 HHT196496:HHT196514 HRP196496:HRP196514 IBL196496:IBL196514 ILH196496:ILH196514 IVD196496:IVD196514 JEZ196496:JEZ196514 JOV196496:JOV196514 JYR196496:JYR196514 KIN196496:KIN196514 KSJ196496:KSJ196514 LCF196496:LCF196514 LMB196496:LMB196514 LVX196496:LVX196514 MFT196496:MFT196514 MPP196496:MPP196514 MZL196496:MZL196514 NJH196496:NJH196514 NTD196496:NTD196514 OCZ196496:OCZ196514 OMV196496:OMV196514 OWR196496:OWR196514 PGN196496:PGN196514 PQJ196496:PQJ196514 QAF196496:QAF196514 QKB196496:QKB196514 QTX196496:QTX196514 RDT196496:RDT196514 RNP196496:RNP196514 RXL196496:RXL196514 SHH196496:SHH196514 SRD196496:SRD196514 TAZ196496:TAZ196514 TKV196496:TKV196514 TUR196496:TUR196514 UEN196496:UEN196514 UOJ196496:UOJ196514 UYF196496:UYF196514 VIB196496:VIB196514 VRX196496:VRX196514 WBT196496:WBT196514 WLP196496:WLP196514 WVL196496:WVL196514 IZ262032:IZ262050 SV262032:SV262050 ACR262032:ACR262050 AMN262032:AMN262050 AWJ262032:AWJ262050 BGF262032:BGF262050 BQB262032:BQB262050 BZX262032:BZX262050 CJT262032:CJT262050 CTP262032:CTP262050 DDL262032:DDL262050 DNH262032:DNH262050 DXD262032:DXD262050 EGZ262032:EGZ262050 EQV262032:EQV262050 FAR262032:FAR262050 FKN262032:FKN262050 FUJ262032:FUJ262050 GEF262032:GEF262050 GOB262032:GOB262050 GXX262032:GXX262050 HHT262032:HHT262050 HRP262032:HRP262050 IBL262032:IBL262050 ILH262032:ILH262050 IVD262032:IVD262050 JEZ262032:JEZ262050 JOV262032:JOV262050 JYR262032:JYR262050 KIN262032:KIN262050 KSJ262032:KSJ262050 LCF262032:LCF262050 LMB262032:LMB262050 LVX262032:LVX262050 MFT262032:MFT262050 MPP262032:MPP262050 MZL262032:MZL262050 NJH262032:NJH262050 NTD262032:NTD262050 OCZ262032:OCZ262050 OMV262032:OMV262050 OWR262032:OWR262050 PGN262032:PGN262050 PQJ262032:PQJ262050 QAF262032:QAF262050 QKB262032:QKB262050 QTX262032:QTX262050 RDT262032:RDT262050 RNP262032:RNP262050 RXL262032:RXL262050 SHH262032:SHH262050 SRD262032:SRD262050 TAZ262032:TAZ262050 TKV262032:TKV262050 TUR262032:TUR262050 UEN262032:UEN262050 UOJ262032:UOJ262050 UYF262032:UYF262050 VIB262032:VIB262050 VRX262032:VRX262050 WBT262032:WBT262050 WLP262032:WLP262050 WVL262032:WVL262050 IZ327568:IZ327586 SV327568:SV327586 ACR327568:ACR327586 AMN327568:AMN327586 AWJ327568:AWJ327586 BGF327568:BGF327586 BQB327568:BQB327586 BZX327568:BZX327586 CJT327568:CJT327586 CTP327568:CTP327586 DDL327568:DDL327586 DNH327568:DNH327586 DXD327568:DXD327586 EGZ327568:EGZ327586 EQV327568:EQV327586 FAR327568:FAR327586 FKN327568:FKN327586 FUJ327568:FUJ327586 GEF327568:GEF327586 GOB327568:GOB327586 GXX327568:GXX327586 HHT327568:HHT327586 HRP327568:HRP327586 IBL327568:IBL327586 ILH327568:ILH327586 IVD327568:IVD327586 JEZ327568:JEZ327586 JOV327568:JOV327586 JYR327568:JYR327586 KIN327568:KIN327586 KSJ327568:KSJ327586 LCF327568:LCF327586 LMB327568:LMB327586 LVX327568:LVX327586 MFT327568:MFT327586 MPP327568:MPP327586 MZL327568:MZL327586 NJH327568:NJH327586 NTD327568:NTD327586 OCZ327568:OCZ327586 OMV327568:OMV327586 OWR327568:OWR327586 PGN327568:PGN327586 PQJ327568:PQJ327586 QAF327568:QAF327586 QKB327568:QKB327586 QTX327568:QTX327586 RDT327568:RDT327586 RNP327568:RNP327586 RXL327568:RXL327586 SHH327568:SHH327586 SRD327568:SRD327586 TAZ327568:TAZ327586 TKV327568:TKV327586 TUR327568:TUR327586 UEN327568:UEN327586 UOJ327568:UOJ327586 UYF327568:UYF327586 VIB327568:VIB327586 VRX327568:VRX327586 WBT327568:WBT327586 WLP327568:WLP327586 WVL327568:WVL327586 IZ393104:IZ393122 SV393104:SV393122 ACR393104:ACR393122 AMN393104:AMN393122 AWJ393104:AWJ393122 BGF393104:BGF393122 BQB393104:BQB393122 BZX393104:BZX393122 CJT393104:CJT393122 CTP393104:CTP393122 DDL393104:DDL393122 DNH393104:DNH393122 DXD393104:DXD393122 EGZ393104:EGZ393122 EQV393104:EQV393122 FAR393104:FAR393122 FKN393104:FKN393122 FUJ393104:FUJ393122 GEF393104:GEF393122 GOB393104:GOB393122 GXX393104:GXX393122 HHT393104:HHT393122 HRP393104:HRP393122 IBL393104:IBL393122 ILH393104:ILH393122 IVD393104:IVD393122 JEZ393104:JEZ393122 JOV393104:JOV393122 JYR393104:JYR393122 KIN393104:KIN393122 KSJ393104:KSJ393122 LCF393104:LCF393122 LMB393104:LMB393122 LVX393104:LVX393122 MFT393104:MFT393122 MPP393104:MPP393122 MZL393104:MZL393122 NJH393104:NJH393122 NTD393104:NTD393122 OCZ393104:OCZ393122 OMV393104:OMV393122 OWR393104:OWR393122 PGN393104:PGN393122 PQJ393104:PQJ393122 QAF393104:QAF393122 QKB393104:QKB393122 QTX393104:QTX393122 RDT393104:RDT393122 RNP393104:RNP393122 RXL393104:RXL393122 SHH393104:SHH393122 SRD393104:SRD393122 TAZ393104:TAZ393122 TKV393104:TKV393122 TUR393104:TUR393122 UEN393104:UEN393122 UOJ393104:UOJ393122 UYF393104:UYF393122 VIB393104:VIB393122 VRX393104:VRX393122 WBT393104:WBT393122 WLP393104:WLP393122 WVL393104:WVL393122 IZ458640:IZ458658 SV458640:SV458658 ACR458640:ACR458658 AMN458640:AMN458658 AWJ458640:AWJ458658 BGF458640:BGF458658 BQB458640:BQB458658 BZX458640:BZX458658 CJT458640:CJT458658 CTP458640:CTP458658 DDL458640:DDL458658 DNH458640:DNH458658 DXD458640:DXD458658 EGZ458640:EGZ458658 EQV458640:EQV458658 FAR458640:FAR458658 FKN458640:FKN458658 FUJ458640:FUJ458658 GEF458640:GEF458658 GOB458640:GOB458658 GXX458640:GXX458658 HHT458640:HHT458658 HRP458640:HRP458658 IBL458640:IBL458658 ILH458640:ILH458658 IVD458640:IVD458658 JEZ458640:JEZ458658 JOV458640:JOV458658 JYR458640:JYR458658 KIN458640:KIN458658 KSJ458640:KSJ458658 LCF458640:LCF458658 LMB458640:LMB458658 LVX458640:LVX458658 MFT458640:MFT458658 MPP458640:MPP458658 MZL458640:MZL458658 NJH458640:NJH458658 NTD458640:NTD458658 OCZ458640:OCZ458658 OMV458640:OMV458658 OWR458640:OWR458658 PGN458640:PGN458658 PQJ458640:PQJ458658 QAF458640:QAF458658 QKB458640:QKB458658 QTX458640:QTX458658 RDT458640:RDT458658 RNP458640:RNP458658 RXL458640:RXL458658 SHH458640:SHH458658 SRD458640:SRD458658 TAZ458640:TAZ458658 TKV458640:TKV458658 TUR458640:TUR458658 UEN458640:UEN458658 UOJ458640:UOJ458658 UYF458640:UYF458658 VIB458640:VIB458658 VRX458640:VRX458658 WBT458640:WBT458658 WLP458640:WLP458658 WVL458640:WVL458658 IZ524176:IZ524194 SV524176:SV524194 ACR524176:ACR524194 AMN524176:AMN524194 AWJ524176:AWJ524194 BGF524176:BGF524194 BQB524176:BQB524194 BZX524176:BZX524194 CJT524176:CJT524194 CTP524176:CTP524194 DDL524176:DDL524194 DNH524176:DNH524194 DXD524176:DXD524194 EGZ524176:EGZ524194 EQV524176:EQV524194 FAR524176:FAR524194 FKN524176:FKN524194 FUJ524176:FUJ524194 GEF524176:GEF524194 GOB524176:GOB524194 GXX524176:GXX524194 HHT524176:HHT524194 HRP524176:HRP524194 IBL524176:IBL524194 ILH524176:ILH524194 IVD524176:IVD524194 JEZ524176:JEZ524194 JOV524176:JOV524194 JYR524176:JYR524194 KIN524176:KIN524194 KSJ524176:KSJ524194 LCF524176:LCF524194 LMB524176:LMB524194 LVX524176:LVX524194 MFT524176:MFT524194 MPP524176:MPP524194 MZL524176:MZL524194 NJH524176:NJH524194 NTD524176:NTD524194 OCZ524176:OCZ524194 OMV524176:OMV524194 OWR524176:OWR524194 PGN524176:PGN524194 PQJ524176:PQJ524194 QAF524176:QAF524194 QKB524176:QKB524194 QTX524176:QTX524194 RDT524176:RDT524194 RNP524176:RNP524194 RXL524176:RXL524194 SHH524176:SHH524194 SRD524176:SRD524194 TAZ524176:TAZ524194 TKV524176:TKV524194 TUR524176:TUR524194 UEN524176:UEN524194 UOJ524176:UOJ524194 UYF524176:UYF524194 VIB524176:VIB524194 VRX524176:VRX524194 WBT524176:WBT524194 WLP524176:WLP524194 WVL524176:WVL524194 IZ589712:IZ589730 SV589712:SV589730 ACR589712:ACR589730 AMN589712:AMN589730 AWJ589712:AWJ589730 BGF589712:BGF589730 BQB589712:BQB589730 BZX589712:BZX589730 CJT589712:CJT589730 CTP589712:CTP589730 DDL589712:DDL589730 DNH589712:DNH589730 DXD589712:DXD589730 EGZ589712:EGZ589730 EQV589712:EQV589730 FAR589712:FAR589730 FKN589712:FKN589730 FUJ589712:FUJ589730 GEF589712:GEF589730 GOB589712:GOB589730 GXX589712:GXX589730 HHT589712:HHT589730 HRP589712:HRP589730 IBL589712:IBL589730 ILH589712:ILH589730 IVD589712:IVD589730 JEZ589712:JEZ589730 JOV589712:JOV589730 JYR589712:JYR589730 KIN589712:KIN589730 KSJ589712:KSJ589730 LCF589712:LCF589730 LMB589712:LMB589730 LVX589712:LVX589730 MFT589712:MFT589730 MPP589712:MPP589730 MZL589712:MZL589730 NJH589712:NJH589730 NTD589712:NTD589730 OCZ589712:OCZ589730 OMV589712:OMV589730 OWR589712:OWR589730 PGN589712:PGN589730 PQJ589712:PQJ589730 QAF589712:QAF589730 QKB589712:QKB589730 QTX589712:QTX589730 RDT589712:RDT589730 RNP589712:RNP589730 RXL589712:RXL589730 SHH589712:SHH589730 SRD589712:SRD589730 TAZ589712:TAZ589730 TKV589712:TKV589730 TUR589712:TUR589730 UEN589712:UEN589730 UOJ589712:UOJ589730 UYF589712:UYF589730 VIB589712:VIB589730 VRX589712:VRX589730 WBT589712:WBT589730 WLP589712:WLP589730 WVL589712:WVL589730 IZ655248:IZ655266 SV655248:SV655266 ACR655248:ACR655266 AMN655248:AMN655266 AWJ655248:AWJ655266 BGF655248:BGF655266 BQB655248:BQB655266 BZX655248:BZX655266 CJT655248:CJT655266 CTP655248:CTP655266 DDL655248:DDL655266 DNH655248:DNH655266 DXD655248:DXD655266 EGZ655248:EGZ655266 EQV655248:EQV655266 FAR655248:FAR655266 FKN655248:FKN655266 FUJ655248:FUJ655266 GEF655248:GEF655266 GOB655248:GOB655266 GXX655248:GXX655266 HHT655248:HHT655266 HRP655248:HRP655266 IBL655248:IBL655266 ILH655248:ILH655266 IVD655248:IVD655266 JEZ655248:JEZ655266 JOV655248:JOV655266 JYR655248:JYR655266 KIN655248:KIN655266 KSJ655248:KSJ655266 LCF655248:LCF655266 LMB655248:LMB655266 LVX655248:LVX655266 MFT655248:MFT655266 MPP655248:MPP655266 MZL655248:MZL655266 NJH655248:NJH655266 NTD655248:NTD655266 OCZ655248:OCZ655266 OMV655248:OMV655266 OWR655248:OWR655266 PGN655248:PGN655266 PQJ655248:PQJ655266 QAF655248:QAF655266 QKB655248:QKB655266 QTX655248:QTX655266 RDT655248:RDT655266 RNP655248:RNP655266 RXL655248:RXL655266 SHH655248:SHH655266 SRD655248:SRD655266 TAZ655248:TAZ655266 TKV655248:TKV655266 TUR655248:TUR655266 UEN655248:UEN655266 UOJ655248:UOJ655266 UYF655248:UYF655266 VIB655248:VIB655266 VRX655248:VRX655266 WBT655248:WBT655266 WLP655248:WLP655266 WVL655248:WVL655266 IZ720784:IZ720802 SV720784:SV720802 ACR720784:ACR720802 AMN720784:AMN720802 AWJ720784:AWJ720802 BGF720784:BGF720802 BQB720784:BQB720802 BZX720784:BZX720802 CJT720784:CJT720802 CTP720784:CTP720802 DDL720784:DDL720802 DNH720784:DNH720802 DXD720784:DXD720802 EGZ720784:EGZ720802 EQV720784:EQV720802 FAR720784:FAR720802 FKN720784:FKN720802 FUJ720784:FUJ720802 GEF720784:GEF720802 GOB720784:GOB720802 GXX720784:GXX720802 HHT720784:HHT720802 HRP720784:HRP720802 IBL720784:IBL720802 ILH720784:ILH720802 IVD720784:IVD720802 JEZ720784:JEZ720802 JOV720784:JOV720802 JYR720784:JYR720802 KIN720784:KIN720802 KSJ720784:KSJ720802 LCF720784:LCF720802 LMB720784:LMB720802 LVX720784:LVX720802 MFT720784:MFT720802 MPP720784:MPP720802 MZL720784:MZL720802 NJH720784:NJH720802 NTD720784:NTD720802 OCZ720784:OCZ720802 OMV720784:OMV720802 OWR720784:OWR720802 PGN720784:PGN720802 PQJ720784:PQJ720802 QAF720784:QAF720802 QKB720784:QKB720802 QTX720784:QTX720802 RDT720784:RDT720802 RNP720784:RNP720802 RXL720784:RXL720802 SHH720784:SHH720802 SRD720784:SRD720802 TAZ720784:TAZ720802 TKV720784:TKV720802 TUR720784:TUR720802 UEN720784:UEN720802 UOJ720784:UOJ720802 UYF720784:UYF720802 VIB720784:VIB720802 VRX720784:VRX720802 WBT720784:WBT720802 WLP720784:WLP720802 WVL720784:WVL720802 IZ786320:IZ786338 SV786320:SV786338 ACR786320:ACR786338 AMN786320:AMN786338 AWJ786320:AWJ786338 BGF786320:BGF786338 BQB786320:BQB786338 BZX786320:BZX786338 CJT786320:CJT786338 CTP786320:CTP786338 DDL786320:DDL786338 DNH786320:DNH786338 DXD786320:DXD786338 EGZ786320:EGZ786338 EQV786320:EQV786338 FAR786320:FAR786338 FKN786320:FKN786338 FUJ786320:FUJ786338 GEF786320:GEF786338 GOB786320:GOB786338 GXX786320:GXX786338 HHT786320:HHT786338 HRP786320:HRP786338 IBL786320:IBL786338 ILH786320:ILH786338 IVD786320:IVD786338 JEZ786320:JEZ786338 JOV786320:JOV786338 JYR786320:JYR786338 KIN786320:KIN786338 KSJ786320:KSJ786338 LCF786320:LCF786338 LMB786320:LMB786338 LVX786320:LVX786338 MFT786320:MFT786338 MPP786320:MPP786338 MZL786320:MZL786338 NJH786320:NJH786338 NTD786320:NTD786338 OCZ786320:OCZ786338 OMV786320:OMV786338 OWR786320:OWR786338 PGN786320:PGN786338 PQJ786320:PQJ786338 QAF786320:QAF786338 QKB786320:QKB786338 QTX786320:QTX786338 RDT786320:RDT786338 RNP786320:RNP786338 RXL786320:RXL786338 SHH786320:SHH786338 SRD786320:SRD786338 TAZ786320:TAZ786338 TKV786320:TKV786338 TUR786320:TUR786338 UEN786320:UEN786338 UOJ786320:UOJ786338 UYF786320:UYF786338 VIB786320:VIB786338 VRX786320:VRX786338 WBT786320:WBT786338 WLP786320:WLP786338 WVL786320:WVL786338 IZ851856:IZ851874 SV851856:SV851874 ACR851856:ACR851874 AMN851856:AMN851874 AWJ851856:AWJ851874 BGF851856:BGF851874 BQB851856:BQB851874 BZX851856:BZX851874 CJT851856:CJT851874 CTP851856:CTP851874 DDL851856:DDL851874 DNH851856:DNH851874 DXD851856:DXD851874 EGZ851856:EGZ851874 EQV851856:EQV851874 FAR851856:FAR851874 FKN851856:FKN851874 FUJ851856:FUJ851874 GEF851856:GEF851874 GOB851856:GOB851874 GXX851856:GXX851874 HHT851856:HHT851874 HRP851856:HRP851874 IBL851856:IBL851874 ILH851856:ILH851874 IVD851856:IVD851874 JEZ851856:JEZ851874 JOV851856:JOV851874 JYR851856:JYR851874 KIN851856:KIN851874 KSJ851856:KSJ851874 LCF851856:LCF851874 LMB851856:LMB851874 LVX851856:LVX851874 MFT851856:MFT851874 MPP851856:MPP851874 MZL851856:MZL851874 NJH851856:NJH851874 NTD851856:NTD851874 OCZ851856:OCZ851874 OMV851856:OMV851874 OWR851856:OWR851874 PGN851856:PGN851874 PQJ851856:PQJ851874 QAF851856:QAF851874 QKB851856:QKB851874 QTX851856:QTX851874 RDT851856:RDT851874 RNP851856:RNP851874 RXL851856:RXL851874 SHH851856:SHH851874 SRD851856:SRD851874 TAZ851856:TAZ851874 TKV851856:TKV851874 TUR851856:TUR851874 UEN851856:UEN851874 UOJ851856:UOJ851874 UYF851856:UYF851874 VIB851856:VIB851874 VRX851856:VRX851874 WBT851856:WBT851874 WLP851856:WLP851874 WVL851856:WVL851874 IZ917392:IZ917410 SV917392:SV917410 ACR917392:ACR917410 AMN917392:AMN917410 AWJ917392:AWJ917410 BGF917392:BGF917410 BQB917392:BQB917410 BZX917392:BZX917410 CJT917392:CJT917410 CTP917392:CTP917410 DDL917392:DDL917410 DNH917392:DNH917410 DXD917392:DXD917410 EGZ917392:EGZ917410 EQV917392:EQV917410 FAR917392:FAR917410 FKN917392:FKN917410 FUJ917392:FUJ917410 GEF917392:GEF917410 GOB917392:GOB917410 GXX917392:GXX917410 HHT917392:HHT917410 HRP917392:HRP917410 IBL917392:IBL917410 ILH917392:ILH917410 IVD917392:IVD917410 JEZ917392:JEZ917410 JOV917392:JOV917410 JYR917392:JYR917410 KIN917392:KIN917410 KSJ917392:KSJ917410 LCF917392:LCF917410 LMB917392:LMB917410 LVX917392:LVX917410 MFT917392:MFT917410 MPP917392:MPP917410 MZL917392:MZL917410 NJH917392:NJH917410 NTD917392:NTD917410 OCZ917392:OCZ917410 OMV917392:OMV917410 OWR917392:OWR917410 PGN917392:PGN917410 PQJ917392:PQJ917410 QAF917392:QAF917410 QKB917392:QKB917410 QTX917392:QTX917410 RDT917392:RDT917410 RNP917392:RNP917410 RXL917392:RXL917410 SHH917392:SHH917410 SRD917392:SRD917410 TAZ917392:TAZ917410 TKV917392:TKV917410 TUR917392:TUR917410 UEN917392:UEN917410 UOJ917392:UOJ917410 UYF917392:UYF917410 VIB917392:VIB917410 VRX917392:VRX917410 WBT917392:WBT917410 WLP917392:WLP917410 WVL917392:WVL917410 IZ982928:IZ982946 SV982928:SV982946 ACR982928:ACR982946 AMN982928:AMN982946 AWJ982928:AWJ982946 BGF982928:BGF982946 BQB982928:BQB982946 BZX982928:BZX982946 CJT982928:CJT982946 CTP982928:CTP982946 DDL982928:DDL982946 DNH982928:DNH982946 DXD982928:DXD982946 EGZ982928:EGZ982946 EQV982928:EQV982946 FAR982928:FAR982946 FKN982928:FKN982946 FUJ982928:FUJ982946 GEF982928:GEF982946 GOB982928:GOB982946 GXX982928:GXX982946 HHT982928:HHT982946 HRP982928:HRP982946 IBL982928:IBL982946 ILH982928:ILH982946 IVD982928:IVD982946 JEZ982928:JEZ982946 JOV982928:JOV982946 JYR982928:JYR982946 KIN982928:KIN982946 KSJ982928:KSJ982946 LCF982928:LCF982946 LMB982928:LMB982946 LVX982928:LVX982946 MFT982928:MFT982946 MPP982928:MPP982946 MZL982928:MZL982946 NJH982928:NJH982946 NTD982928:NTD982946 OCZ982928:OCZ982946 OMV982928:OMV982946 OWR982928:OWR982946 PGN982928:PGN982946 PQJ982928:PQJ982946 QAF982928:QAF982946 QKB982928:QKB982946 QTX982928:QTX982946 RDT982928:RDT982946 RNP982928:RNP982946 RXL982928:RXL982946 SHH982928:SHH982946 SRD982928:SRD982946 TAZ982928:TAZ982946 TKV982928:TKV982946 TUR982928:TUR982946 UEN982928:UEN982946 UOJ982928:UOJ982946 UYF982928:UYF982946 VIB982928:VIB982946 VRX982928:VRX982946">
      <formula1>"Coopération,Action,Diffusion"</formula1>
      <formula2>0</formula2>
    </dataValidation>
    <dataValidation operator="equal" allowBlank="1" showInputMessage="1" showErrorMessage="1" sqref="F12:F16 B12:B16"/>
  </dataValidations>
  <pageMargins left="0.23622047244094491" right="0.23622047244094491" top="0.74803149606299213" bottom="0.74803149606299213" header="0.31496062992125984" footer="0.31496062992125984"/>
  <pageSetup paperSize="9" scale="44" orientation="landscape" r:id="rId1"/>
  <rowBreaks count="1" manualBreakCount="1">
    <brk id="30" max="10"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'Configuration (à masquer)'!$B$40:$B$49</xm:f>
          </x14:formula1>
          <xm:sqref>E9:I9</xm:sqref>
        </x14:dataValidation>
        <x14:dataValidation type="list" allowBlank="1" showInputMessage="1" showErrorMessage="1">
          <x14:formula1>
            <xm:f>'Consignes d''utilisation'!$C$13:$C$22</xm:f>
          </x14:formula1>
          <xm:sqref>C12:C16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13</vt:i4>
      </vt:variant>
    </vt:vector>
  </HeadingPairs>
  <TitlesOfParts>
    <vt:vector size="24" baseType="lpstr">
      <vt:lpstr>Configuration (à masquer)</vt:lpstr>
      <vt:lpstr>Consignes d'utilisation</vt:lpstr>
      <vt:lpstr>A1-Dépenses sur factures</vt:lpstr>
      <vt:lpstr>A1-Dépenses sur factu (pro-rata</vt:lpstr>
      <vt:lpstr>A2-Rémunération (heures)</vt:lpstr>
      <vt:lpstr>A3-Couts Indirects</vt:lpstr>
      <vt:lpstr>A4-Frais deplacement</vt:lpstr>
      <vt:lpstr>A5-Contributions nature (biens.</vt:lpstr>
      <vt:lpstr>A6-Bénévolat</vt:lpstr>
      <vt:lpstr>A7-Auto construction</vt:lpstr>
      <vt:lpstr>Synthèse</vt:lpstr>
      <vt:lpstr>'A4-Frais deplacement'!Impression_des_titres</vt:lpstr>
      <vt:lpstr>'A5-Contributions nature (biens.'!Impression_des_titres</vt:lpstr>
      <vt:lpstr>'A6-Bénévolat'!Impression_des_titres</vt:lpstr>
      <vt:lpstr>'A7-Auto construction'!Impression_des_titres</vt:lpstr>
      <vt:lpstr>'A1-Dépenses sur factu (pro-rata'!Zone_d_impression</vt:lpstr>
      <vt:lpstr>'A1-Dépenses sur factures'!Zone_d_impression</vt:lpstr>
      <vt:lpstr>'A2-Rémunération (heures)'!Zone_d_impression</vt:lpstr>
      <vt:lpstr>'A3-Couts Indirects'!Zone_d_impression</vt:lpstr>
      <vt:lpstr>'A4-Frais deplacement'!Zone_d_impression</vt:lpstr>
      <vt:lpstr>'A5-Contributions nature (biens.'!Zone_d_impression</vt:lpstr>
      <vt:lpstr>'A6-Bénévolat'!Zone_d_impression</vt:lpstr>
      <vt:lpstr>'A7-Auto construction'!Zone_d_impression</vt:lpstr>
      <vt:lpstr>Synthèse!Zone_d_impression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2018-06-27T12:59:59Z</dcterms:modified>
</cp:coreProperties>
</file>